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mouvementconseil.sharepoint.com/sites/OPERATIONNEL-MC/Shared Documents/2. PROJETS EN COURS/CDC Austerlitz/2_Mission 2_Mobilier/4_L'opérationnel/4_Mobilier/BPU-DQE/CDC/09122025/"/>
    </mc:Choice>
  </mc:AlternateContent>
  <xr:revisionPtr revIDLastSave="114" documentId="13_ncr:1_{E94B52A4-AA3A-4558-B417-A806B7F1BD8E}" xr6:coauthVersionLast="47" xr6:coauthVersionMax="47" xr10:uidLastSave="{45BA455A-9850-4285-873D-49A66267B93D}"/>
  <bookViews>
    <workbookView xWindow="-108" yWindow="-108" windowWidth="23256" windowHeight="12456" tabRatio="848" activeTab="1" xr2:uid="{00000000-000D-0000-FFFF-FFFF00000000}"/>
  </bookViews>
  <sheets>
    <sheet name="BPU LOT.4" sheetId="19" r:id="rId1"/>
    <sheet name="DQE LOT.4" sheetId="33" r:id="rId2"/>
  </sheets>
  <definedNames>
    <definedName name="_Hlk67906079" localSheetId="0">'BPU LOT.4'!#REF!</definedName>
    <definedName name="_Hlk67906079" localSheetId="1">'DQE LOT.4'!#REF!</definedName>
    <definedName name="_xlnm.Print_Titles" localSheetId="0">'BPU LOT.4'!$2:$8</definedName>
    <definedName name="_xlnm.Print_Titles" localSheetId="1">'DQE LOT.4'!$2:$8</definedName>
    <definedName name="_xlnm.Print_Area" localSheetId="0">'BPU LOT.4'!$A$1:$Z$85</definedName>
    <definedName name="_xlnm.Print_Area" localSheetId="1">'DQE LOT.4'!$A$1:$W$89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84" i="33" l="1"/>
  <c r="T84" i="33"/>
  <c r="S84" i="33"/>
  <c r="R84" i="33"/>
  <c r="P84" i="33"/>
  <c r="O84" i="33"/>
  <c r="N84" i="33"/>
  <c r="L84" i="33"/>
  <c r="K84" i="33"/>
  <c r="J84" i="33"/>
  <c r="H84" i="33"/>
  <c r="G84" i="33"/>
  <c r="F84" i="33"/>
  <c r="V83" i="33"/>
  <c r="T83" i="33"/>
  <c r="S83" i="33"/>
  <c r="R83" i="33"/>
  <c r="P83" i="33"/>
  <c r="O83" i="33"/>
  <c r="N83" i="33"/>
  <c r="L83" i="33"/>
  <c r="K83" i="33"/>
  <c r="J83" i="33"/>
  <c r="H83" i="33"/>
  <c r="G83" i="33"/>
  <c r="F83" i="33"/>
  <c r="V82" i="33"/>
  <c r="T82" i="33"/>
  <c r="S82" i="33"/>
  <c r="R82" i="33"/>
  <c r="P82" i="33"/>
  <c r="O82" i="33"/>
  <c r="N82" i="33"/>
  <c r="L82" i="33"/>
  <c r="K82" i="33"/>
  <c r="J82" i="33"/>
  <c r="H82" i="33"/>
  <c r="G82" i="33"/>
  <c r="F82" i="33"/>
  <c r="V81" i="33"/>
  <c r="T81" i="33"/>
  <c r="S81" i="33"/>
  <c r="R81" i="33"/>
  <c r="P81" i="33"/>
  <c r="O81" i="33"/>
  <c r="N81" i="33"/>
  <c r="L81" i="33"/>
  <c r="K81" i="33"/>
  <c r="J81" i="33"/>
  <c r="H81" i="33"/>
  <c r="G81" i="33"/>
  <c r="F81" i="33"/>
  <c r="V80" i="33"/>
  <c r="T80" i="33"/>
  <c r="S80" i="33"/>
  <c r="R80" i="33"/>
  <c r="P80" i="33"/>
  <c r="O80" i="33"/>
  <c r="N80" i="33"/>
  <c r="L80" i="33"/>
  <c r="K80" i="33"/>
  <c r="J80" i="33"/>
  <c r="H80" i="33"/>
  <c r="G80" i="33"/>
  <c r="F80" i="33"/>
  <c r="V79" i="33"/>
  <c r="T79" i="33"/>
  <c r="S79" i="33"/>
  <c r="R79" i="33"/>
  <c r="P79" i="33"/>
  <c r="O79" i="33"/>
  <c r="N79" i="33"/>
  <c r="L79" i="33"/>
  <c r="K79" i="33"/>
  <c r="J79" i="33"/>
  <c r="H79" i="33"/>
  <c r="G79" i="33"/>
  <c r="F79" i="33"/>
  <c r="L19" i="33"/>
  <c r="L18" i="33"/>
  <c r="L78" i="33"/>
  <c r="L77" i="33"/>
  <c r="L76" i="33"/>
  <c r="L75" i="33"/>
  <c r="L74" i="33"/>
  <c r="L73" i="33"/>
  <c r="L72" i="33"/>
  <c r="L71" i="33"/>
  <c r="L70" i="33"/>
  <c r="L69" i="33"/>
  <c r="L68" i="33"/>
  <c r="L67" i="33"/>
  <c r="L66" i="33"/>
  <c r="L65" i="33"/>
  <c r="L64" i="33"/>
  <c r="L63" i="33"/>
  <c r="L62" i="33"/>
  <c r="L61" i="33"/>
  <c r="L60" i="33"/>
  <c r="L59" i="33"/>
  <c r="L58" i="33"/>
  <c r="L57" i="33"/>
  <c r="L56" i="33"/>
  <c r="L55" i="33"/>
  <c r="L54" i="33"/>
  <c r="L53" i="33"/>
  <c r="L52" i="33"/>
  <c r="L51" i="33"/>
  <c r="L50" i="33"/>
  <c r="L49" i="33"/>
  <c r="L48" i="33"/>
  <c r="L47" i="33"/>
  <c r="L46" i="33"/>
  <c r="L45" i="33"/>
  <c r="L44" i="33"/>
  <c r="L43" i="33"/>
  <c r="L42" i="33"/>
  <c r="L41" i="33"/>
  <c r="L40" i="33"/>
  <c r="L39" i="33"/>
  <c r="L38" i="33"/>
  <c r="L37" i="33"/>
  <c r="L36" i="33"/>
  <c r="L35" i="33"/>
  <c r="L34" i="33"/>
  <c r="L33" i="33"/>
  <c r="L32" i="33"/>
  <c r="L31" i="33"/>
  <c r="L30" i="33"/>
  <c r="L29" i="33"/>
  <c r="L28" i="33"/>
  <c r="L27" i="33"/>
  <c r="L26" i="33"/>
  <c r="L25" i="33"/>
  <c r="L24" i="33"/>
  <c r="L23" i="33"/>
  <c r="L22" i="33"/>
  <c r="L21" i="33"/>
  <c r="L20" i="33"/>
  <c r="L17" i="33"/>
  <c r="L16" i="33"/>
  <c r="L15" i="33"/>
  <c r="L14" i="33"/>
  <c r="L12" i="33"/>
  <c r="T78" i="33"/>
  <c r="T77" i="33"/>
  <c r="T76" i="33"/>
  <c r="T75" i="33"/>
  <c r="T74" i="33"/>
  <c r="T73" i="33"/>
  <c r="T72" i="33"/>
  <c r="T71" i="33"/>
  <c r="T70" i="33"/>
  <c r="T69" i="33"/>
  <c r="T68" i="33"/>
  <c r="T67" i="33"/>
  <c r="T66" i="33"/>
  <c r="T65" i="33"/>
  <c r="T64" i="33"/>
  <c r="T63" i="33"/>
  <c r="T62" i="33"/>
  <c r="T61" i="33"/>
  <c r="T60" i="33"/>
  <c r="T59" i="33"/>
  <c r="T58" i="33"/>
  <c r="T57" i="33"/>
  <c r="T56" i="33"/>
  <c r="T55" i="33"/>
  <c r="T54" i="33"/>
  <c r="T53" i="33"/>
  <c r="T52" i="33"/>
  <c r="T51" i="33"/>
  <c r="T50" i="33"/>
  <c r="T49" i="33"/>
  <c r="T48" i="33"/>
  <c r="T47" i="33"/>
  <c r="T46" i="33"/>
  <c r="T45" i="33"/>
  <c r="T44" i="33"/>
  <c r="T43" i="33"/>
  <c r="T42" i="33"/>
  <c r="T41" i="33"/>
  <c r="T40" i="33"/>
  <c r="T39" i="33"/>
  <c r="T38" i="33"/>
  <c r="T37" i="33"/>
  <c r="T36" i="33"/>
  <c r="T35" i="33"/>
  <c r="T34" i="33"/>
  <c r="T33" i="33"/>
  <c r="T32" i="33"/>
  <c r="T31" i="33"/>
  <c r="T30" i="33"/>
  <c r="T29" i="33"/>
  <c r="T28" i="33"/>
  <c r="T27" i="33"/>
  <c r="T26" i="33"/>
  <c r="T25" i="33"/>
  <c r="T24" i="33"/>
  <c r="T23" i="33"/>
  <c r="T22" i="33"/>
  <c r="T21" i="33"/>
  <c r="T20" i="33"/>
  <c r="T19" i="33"/>
  <c r="T18" i="33"/>
  <c r="T17" i="33"/>
  <c r="T16" i="33"/>
  <c r="T15" i="33"/>
  <c r="T14" i="33"/>
  <c r="T12" i="33"/>
  <c r="P78" i="33"/>
  <c r="P77" i="33"/>
  <c r="P76" i="33"/>
  <c r="P75" i="33"/>
  <c r="P74" i="33"/>
  <c r="P73" i="33"/>
  <c r="P72" i="33"/>
  <c r="P71" i="33"/>
  <c r="P70" i="33"/>
  <c r="P69" i="33"/>
  <c r="P68" i="33"/>
  <c r="P67" i="33"/>
  <c r="P66" i="33"/>
  <c r="P65" i="33"/>
  <c r="P64" i="33"/>
  <c r="P63" i="33"/>
  <c r="P62" i="33"/>
  <c r="P61" i="33"/>
  <c r="P60" i="33"/>
  <c r="P59" i="33"/>
  <c r="P58" i="33"/>
  <c r="P57" i="33"/>
  <c r="P56" i="33"/>
  <c r="P55" i="33"/>
  <c r="P54" i="33"/>
  <c r="P53" i="33"/>
  <c r="P52" i="33"/>
  <c r="P51" i="33"/>
  <c r="P50" i="33"/>
  <c r="P49" i="33"/>
  <c r="P48" i="33"/>
  <c r="P47" i="33"/>
  <c r="P46" i="33"/>
  <c r="P45" i="33"/>
  <c r="P44" i="33"/>
  <c r="P43" i="33"/>
  <c r="P42" i="33"/>
  <c r="P41" i="33"/>
  <c r="P40" i="33"/>
  <c r="P39" i="33"/>
  <c r="P38" i="33"/>
  <c r="P37" i="33"/>
  <c r="P36" i="33"/>
  <c r="P35" i="33"/>
  <c r="P34" i="33"/>
  <c r="P33" i="33"/>
  <c r="P32" i="33"/>
  <c r="P31" i="33"/>
  <c r="P30" i="33"/>
  <c r="P29" i="33"/>
  <c r="P28" i="33"/>
  <c r="P27" i="33"/>
  <c r="P26" i="33"/>
  <c r="P25" i="33"/>
  <c r="P24" i="33"/>
  <c r="P23" i="33"/>
  <c r="P22" i="33"/>
  <c r="P21" i="33"/>
  <c r="P20" i="33"/>
  <c r="P19" i="33"/>
  <c r="P18" i="33"/>
  <c r="P17" i="33"/>
  <c r="P16" i="33"/>
  <c r="P15" i="33"/>
  <c r="P14" i="33"/>
  <c r="P12" i="33"/>
  <c r="T9" i="33"/>
  <c r="P9" i="33"/>
  <c r="L9" i="33"/>
  <c r="O14" i="33"/>
  <c r="N14" i="33"/>
  <c r="V15" i="33"/>
  <c r="S15" i="33"/>
  <c r="S78" i="33"/>
  <c r="S77" i="33"/>
  <c r="S76" i="33"/>
  <c r="S75" i="33"/>
  <c r="S74" i="33"/>
  <c r="S73" i="33"/>
  <c r="S72" i="33"/>
  <c r="S71" i="33"/>
  <c r="S70" i="33"/>
  <c r="S69" i="33"/>
  <c r="S68" i="33"/>
  <c r="S67" i="33"/>
  <c r="S66" i="33"/>
  <c r="S65" i="33"/>
  <c r="S64" i="33"/>
  <c r="S63" i="33"/>
  <c r="S62" i="33"/>
  <c r="S61" i="33"/>
  <c r="S60" i="33"/>
  <c r="S59" i="33"/>
  <c r="S58" i="33"/>
  <c r="S57" i="33"/>
  <c r="S56" i="33"/>
  <c r="S55" i="33"/>
  <c r="S54" i="33"/>
  <c r="S53" i="33"/>
  <c r="S52" i="33"/>
  <c r="S51" i="33"/>
  <c r="S50" i="33"/>
  <c r="S49" i="33"/>
  <c r="S48" i="33"/>
  <c r="S47" i="33"/>
  <c r="S46" i="33"/>
  <c r="S45" i="33"/>
  <c r="S44" i="33"/>
  <c r="S43" i="33"/>
  <c r="S42" i="33"/>
  <c r="S41" i="33"/>
  <c r="S40" i="33"/>
  <c r="S39" i="33"/>
  <c r="S38" i="33"/>
  <c r="S37" i="33"/>
  <c r="S36" i="33"/>
  <c r="S35" i="33"/>
  <c r="S34" i="33"/>
  <c r="S33" i="33"/>
  <c r="S32" i="33"/>
  <c r="S31" i="33"/>
  <c r="S30" i="33"/>
  <c r="S29" i="33"/>
  <c r="S28" i="33"/>
  <c r="S27" i="33"/>
  <c r="S26" i="33"/>
  <c r="S25" i="33"/>
  <c r="S24" i="33"/>
  <c r="S23" i="33"/>
  <c r="S22" i="33"/>
  <c r="S21" i="33"/>
  <c r="S20" i="33"/>
  <c r="S19" i="33"/>
  <c r="S18" i="33"/>
  <c r="S17" i="33"/>
  <c r="S16" i="33"/>
  <c r="S14" i="33"/>
  <c r="S12" i="33"/>
  <c r="S9" i="33"/>
  <c r="O78" i="33"/>
  <c r="O77" i="33"/>
  <c r="O76" i="33"/>
  <c r="O75" i="33"/>
  <c r="O74" i="33"/>
  <c r="O73" i="33"/>
  <c r="O72" i="33"/>
  <c r="O71" i="33"/>
  <c r="O70" i="33"/>
  <c r="O69" i="33"/>
  <c r="O68" i="33"/>
  <c r="O67" i="33"/>
  <c r="O66" i="33"/>
  <c r="O65" i="33"/>
  <c r="O64" i="33"/>
  <c r="O63" i="33"/>
  <c r="O62" i="33"/>
  <c r="O61" i="33"/>
  <c r="O60" i="33"/>
  <c r="O59" i="33"/>
  <c r="O58" i="33"/>
  <c r="O57" i="33"/>
  <c r="O56" i="33"/>
  <c r="O55" i="33"/>
  <c r="O54" i="33"/>
  <c r="O53" i="33"/>
  <c r="O52" i="33"/>
  <c r="O51" i="33"/>
  <c r="O50" i="33"/>
  <c r="O49" i="33"/>
  <c r="O48" i="33"/>
  <c r="O47" i="33"/>
  <c r="O46" i="33"/>
  <c r="O45" i="33"/>
  <c r="O44" i="33"/>
  <c r="O43" i="33"/>
  <c r="O42" i="33"/>
  <c r="O41" i="33"/>
  <c r="O40" i="33"/>
  <c r="O39" i="33"/>
  <c r="O38" i="33"/>
  <c r="O37" i="33"/>
  <c r="O36" i="33"/>
  <c r="O35" i="33"/>
  <c r="O34" i="33"/>
  <c r="O33" i="33"/>
  <c r="O32" i="33"/>
  <c r="O31" i="33"/>
  <c r="O30" i="33"/>
  <c r="O29" i="33"/>
  <c r="O28" i="33"/>
  <c r="O27" i="33"/>
  <c r="O26" i="33"/>
  <c r="O25" i="33"/>
  <c r="O24" i="33"/>
  <c r="O23" i="33"/>
  <c r="O22" i="33"/>
  <c r="O21" i="33"/>
  <c r="O20" i="33"/>
  <c r="O19" i="33"/>
  <c r="O18" i="33"/>
  <c r="O17" i="33"/>
  <c r="O16" i="33"/>
  <c r="O15" i="33"/>
  <c r="O12" i="33"/>
  <c r="O9" i="33"/>
  <c r="K15" i="33"/>
  <c r="K16" i="33"/>
  <c r="K17" i="33"/>
  <c r="K18" i="33"/>
  <c r="K19" i="33"/>
  <c r="K20" i="33"/>
  <c r="K21" i="33"/>
  <c r="K22" i="33"/>
  <c r="K23" i="33"/>
  <c r="K24" i="33"/>
  <c r="K25" i="33"/>
  <c r="K26" i="33"/>
  <c r="K27" i="33"/>
  <c r="K28" i="33"/>
  <c r="K29" i="33"/>
  <c r="K30" i="33"/>
  <c r="K31" i="33"/>
  <c r="K32" i="33"/>
  <c r="K33" i="33"/>
  <c r="K34" i="33"/>
  <c r="K35" i="33"/>
  <c r="K36" i="33"/>
  <c r="K37" i="33"/>
  <c r="K38" i="33"/>
  <c r="K39" i="33"/>
  <c r="K40" i="33"/>
  <c r="K41" i="33"/>
  <c r="K42" i="33"/>
  <c r="K43" i="33"/>
  <c r="K44" i="33"/>
  <c r="K45" i="33"/>
  <c r="K46" i="33"/>
  <c r="K47" i="33"/>
  <c r="K48" i="33"/>
  <c r="K49" i="33"/>
  <c r="K50" i="33"/>
  <c r="K51" i="33"/>
  <c r="K52" i="33"/>
  <c r="K53" i="33"/>
  <c r="K54" i="33"/>
  <c r="K55" i="33"/>
  <c r="K56" i="33"/>
  <c r="K57" i="33"/>
  <c r="K58" i="33"/>
  <c r="K59" i="33"/>
  <c r="K60" i="33"/>
  <c r="K61" i="33"/>
  <c r="K62" i="33"/>
  <c r="K63" i="33"/>
  <c r="K64" i="33"/>
  <c r="K65" i="33"/>
  <c r="K66" i="33"/>
  <c r="K67" i="33"/>
  <c r="K68" i="33"/>
  <c r="K69" i="33"/>
  <c r="K70" i="33"/>
  <c r="K71" i="33"/>
  <c r="K72" i="33"/>
  <c r="K73" i="33"/>
  <c r="K74" i="33"/>
  <c r="K75" i="33"/>
  <c r="K76" i="33"/>
  <c r="K77" i="33"/>
  <c r="K78" i="33"/>
  <c r="K14" i="33"/>
  <c r="K12" i="33"/>
  <c r="R9" i="33"/>
  <c r="N9" i="33"/>
  <c r="K9" i="33"/>
  <c r="J9" i="33"/>
  <c r="H17" i="33"/>
  <c r="H10" i="33"/>
  <c r="G9" i="33"/>
  <c r="H14" i="33"/>
  <c r="H15" i="33"/>
  <c r="H16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40" i="33"/>
  <c r="H41" i="33"/>
  <c r="H42" i="33"/>
  <c r="H43" i="33"/>
  <c r="H44" i="33"/>
  <c r="H45" i="33"/>
  <c r="H46" i="33"/>
  <c r="H47" i="33"/>
  <c r="H48" i="33"/>
  <c r="H49" i="33"/>
  <c r="H50" i="33"/>
  <c r="H51" i="33"/>
  <c r="H52" i="33"/>
  <c r="H53" i="33"/>
  <c r="H54" i="33"/>
  <c r="H55" i="33"/>
  <c r="H56" i="33"/>
  <c r="H57" i="33"/>
  <c r="H58" i="33"/>
  <c r="H59" i="33"/>
  <c r="H60" i="33"/>
  <c r="H61" i="33"/>
  <c r="H62" i="33"/>
  <c r="H63" i="33"/>
  <c r="H64" i="33"/>
  <c r="H65" i="33"/>
  <c r="H66" i="33"/>
  <c r="H67" i="33"/>
  <c r="H68" i="33"/>
  <c r="H69" i="33"/>
  <c r="H70" i="33"/>
  <c r="H71" i="33"/>
  <c r="H72" i="33"/>
  <c r="H73" i="33"/>
  <c r="H74" i="33"/>
  <c r="H75" i="33"/>
  <c r="H76" i="33"/>
  <c r="H77" i="33"/>
  <c r="H78" i="33"/>
  <c r="H12" i="33"/>
  <c r="H11" i="33"/>
  <c r="H9" i="33"/>
  <c r="G15" i="33"/>
  <c r="G16" i="33"/>
  <c r="G17" i="33"/>
  <c r="G18" i="33"/>
  <c r="G19" i="33"/>
  <c r="G20" i="33"/>
  <c r="G21" i="33"/>
  <c r="G22" i="33"/>
  <c r="G23" i="33"/>
  <c r="G24" i="33"/>
  <c r="G25" i="33"/>
  <c r="G26" i="33"/>
  <c r="G27" i="33"/>
  <c r="G28" i="33"/>
  <c r="G29" i="33"/>
  <c r="G30" i="33"/>
  <c r="G31" i="33"/>
  <c r="G32" i="33"/>
  <c r="G33" i="33"/>
  <c r="G34" i="33"/>
  <c r="G35" i="33"/>
  <c r="G36" i="33"/>
  <c r="G37" i="33"/>
  <c r="G38" i="33"/>
  <c r="G39" i="33"/>
  <c r="G40" i="33"/>
  <c r="G41" i="33"/>
  <c r="G42" i="33"/>
  <c r="G43" i="33"/>
  <c r="G44" i="33"/>
  <c r="G45" i="33"/>
  <c r="G46" i="33"/>
  <c r="G47" i="33"/>
  <c r="G48" i="33"/>
  <c r="G49" i="33"/>
  <c r="G50" i="33"/>
  <c r="G51" i="33"/>
  <c r="G52" i="33"/>
  <c r="G53" i="33"/>
  <c r="G54" i="33"/>
  <c r="G55" i="33"/>
  <c r="G56" i="33"/>
  <c r="G57" i="33"/>
  <c r="G58" i="33"/>
  <c r="G59" i="33"/>
  <c r="G60" i="33"/>
  <c r="G61" i="33"/>
  <c r="G62" i="33"/>
  <c r="G63" i="33"/>
  <c r="G64" i="33"/>
  <c r="G65" i="33"/>
  <c r="G66" i="33"/>
  <c r="G67" i="33"/>
  <c r="G68" i="33"/>
  <c r="G69" i="33"/>
  <c r="G70" i="33"/>
  <c r="G71" i="33"/>
  <c r="G72" i="33"/>
  <c r="G73" i="33"/>
  <c r="G74" i="33"/>
  <c r="G75" i="33"/>
  <c r="G76" i="33"/>
  <c r="G77" i="33"/>
  <c r="G78" i="33"/>
  <c r="G14" i="33"/>
  <c r="G12" i="33"/>
  <c r="G10" i="33"/>
  <c r="G11" i="33"/>
  <c r="F9" i="33"/>
  <c r="V10" i="33"/>
  <c r="V11" i="33"/>
  <c r="V12" i="33"/>
  <c r="V14" i="33"/>
  <c r="V16" i="33"/>
  <c r="V17" i="33"/>
  <c r="V18" i="33"/>
  <c r="V19" i="33"/>
  <c r="V20" i="33"/>
  <c r="V21" i="33"/>
  <c r="V22" i="33"/>
  <c r="V23" i="33"/>
  <c r="V24" i="33"/>
  <c r="V25" i="33"/>
  <c r="V86" i="33" s="1"/>
  <c r="V26" i="33"/>
  <c r="V27" i="33"/>
  <c r="V28" i="33"/>
  <c r="V29" i="33"/>
  <c r="V30" i="33"/>
  <c r="V31" i="33"/>
  <c r="V32" i="33"/>
  <c r="V33" i="33"/>
  <c r="V34" i="33"/>
  <c r="V35" i="33"/>
  <c r="V36" i="33"/>
  <c r="V37" i="33"/>
  <c r="V38" i="33"/>
  <c r="V39" i="33"/>
  <c r="V40" i="33"/>
  <c r="V41" i="33"/>
  <c r="V42" i="33"/>
  <c r="V43" i="33"/>
  <c r="V44" i="33"/>
  <c r="V45" i="33"/>
  <c r="V46" i="33"/>
  <c r="V47" i="33"/>
  <c r="V48" i="33"/>
  <c r="V49" i="33"/>
  <c r="V50" i="33"/>
  <c r="V51" i="33"/>
  <c r="V52" i="33"/>
  <c r="V53" i="33"/>
  <c r="V54" i="33"/>
  <c r="V55" i="33"/>
  <c r="V56" i="33"/>
  <c r="V57" i="33"/>
  <c r="V58" i="33"/>
  <c r="V59" i="33"/>
  <c r="V60" i="33"/>
  <c r="V61" i="33"/>
  <c r="V62" i="33"/>
  <c r="V63" i="33"/>
  <c r="V64" i="33"/>
  <c r="V65" i="33"/>
  <c r="V66" i="33"/>
  <c r="V67" i="33"/>
  <c r="V68" i="33"/>
  <c r="V69" i="33"/>
  <c r="V70" i="33"/>
  <c r="V71" i="33"/>
  <c r="V72" i="33"/>
  <c r="V73" i="33"/>
  <c r="V74" i="33"/>
  <c r="V75" i="33"/>
  <c r="V76" i="33"/>
  <c r="V77" i="33"/>
  <c r="V78" i="33"/>
  <c r="V9" i="33"/>
  <c r="S86" i="33" l="1"/>
  <c r="T86" i="33"/>
  <c r="G86" i="33"/>
  <c r="K86" i="33"/>
  <c r="L86" i="33"/>
  <c r="H86" i="33"/>
  <c r="O86" i="33"/>
  <c r="P86" i="33"/>
  <c r="R12" i="33"/>
  <c r="R14" i="33"/>
  <c r="R15" i="33"/>
  <c r="R16" i="33"/>
  <c r="R17" i="33"/>
  <c r="R18" i="33"/>
  <c r="R19" i="33"/>
  <c r="R20" i="33"/>
  <c r="R21" i="33"/>
  <c r="R22" i="33"/>
  <c r="R23" i="33"/>
  <c r="R24" i="33"/>
  <c r="R25" i="33"/>
  <c r="R26" i="33"/>
  <c r="R27" i="33"/>
  <c r="R28" i="33"/>
  <c r="R29" i="33"/>
  <c r="R30" i="33"/>
  <c r="R31" i="33"/>
  <c r="R32" i="33"/>
  <c r="R33" i="33"/>
  <c r="R34" i="33"/>
  <c r="R35" i="33"/>
  <c r="R36" i="33"/>
  <c r="R37" i="33"/>
  <c r="R38" i="33"/>
  <c r="R39" i="33"/>
  <c r="R40" i="33"/>
  <c r="R41" i="33"/>
  <c r="R42" i="33"/>
  <c r="R43" i="33"/>
  <c r="R44" i="33"/>
  <c r="R45" i="33"/>
  <c r="R46" i="33"/>
  <c r="R47" i="33"/>
  <c r="R48" i="33"/>
  <c r="R49" i="33"/>
  <c r="R50" i="33"/>
  <c r="R51" i="33"/>
  <c r="R52" i="33"/>
  <c r="R53" i="33"/>
  <c r="R54" i="33"/>
  <c r="R55" i="33"/>
  <c r="R56" i="33"/>
  <c r="R57" i="33"/>
  <c r="R58" i="33"/>
  <c r="R59" i="33"/>
  <c r="R60" i="33"/>
  <c r="R61" i="33"/>
  <c r="R62" i="33"/>
  <c r="R63" i="33"/>
  <c r="R64" i="33"/>
  <c r="R65" i="33"/>
  <c r="R66" i="33"/>
  <c r="R67" i="33"/>
  <c r="R68" i="33"/>
  <c r="R69" i="33"/>
  <c r="R70" i="33"/>
  <c r="R71" i="33"/>
  <c r="R72" i="33"/>
  <c r="R73" i="33"/>
  <c r="R74" i="33"/>
  <c r="R75" i="33"/>
  <c r="R76" i="33"/>
  <c r="R77" i="33"/>
  <c r="R78" i="33"/>
  <c r="N12" i="33"/>
  <c r="N15" i="33"/>
  <c r="N16" i="33"/>
  <c r="N17" i="33"/>
  <c r="N18" i="33"/>
  <c r="N19" i="33"/>
  <c r="N20" i="33"/>
  <c r="N21" i="33"/>
  <c r="N22" i="33"/>
  <c r="N23" i="33"/>
  <c r="N24" i="33"/>
  <c r="N25" i="33"/>
  <c r="N26" i="33"/>
  <c r="N27" i="33"/>
  <c r="N28" i="33"/>
  <c r="N29" i="33"/>
  <c r="N30" i="33"/>
  <c r="N31" i="33"/>
  <c r="N32" i="33"/>
  <c r="N33" i="33"/>
  <c r="N34" i="33"/>
  <c r="N35" i="33"/>
  <c r="N36" i="33"/>
  <c r="N37" i="33"/>
  <c r="N38" i="33"/>
  <c r="N39" i="33"/>
  <c r="N40" i="33"/>
  <c r="N41" i="33"/>
  <c r="N42" i="33"/>
  <c r="N43" i="33"/>
  <c r="N44" i="33"/>
  <c r="N45" i="33"/>
  <c r="N46" i="33"/>
  <c r="N47" i="33"/>
  <c r="N48" i="33"/>
  <c r="N49" i="33"/>
  <c r="N50" i="33"/>
  <c r="N51" i="33"/>
  <c r="N52" i="33"/>
  <c r="N53" i="33"/>
  <c r="N54" i="33"/>
  <c r="N55" i="33"/>
  <c r="N56" i="33"/>
  <c r="N57" i="33"/>
  <c r="N58" i="33"/>
  <c r="N59" i="33"/>
  <c r="N60" i="33"/>
  <c r="N61" i="33"/>
  <c r="N62" i="33"/>
  <c r="N63" i="33"/>
  <c r="N64" i="33"/>
  <c r="N65" i="33"/>
  <c r="N66" i="33"/>
  <c r="N67" i="33"/>
  <c r="N68" i="33"/>
  <c r="N69" i="33"/>
  <c r="N70" i="33"/>
  <c r="N71" i="33"/>
  <c r="N72" i="33"/>
  <c r="N73" i="33"/>
  <c r="N74" i="33"/>
  <c r="N75" i="33"/>
  <c r="N76" i="33"/>
  <c r="N77" i="33"/>
  <c r="N78" i="33"/>
  <c r="J12" i="33"/>
  <c r="J14" i="33"/>
  <c r="J15" i="33"/>
  <c r="J16" i="33"/>
  <c r="J17" i="33"/>
  <c r="J18" i="33"/>
  <c r="J19" i="33"/>
  <c r="J20" i="33"/>
  <c r="J21" i="33"/>
  <c r="J22" i="33"/>
  <c r="J23" i="33"/>
  <c r="J24" i="33"/>
  <c r="J25" i="33"/>
  <c r="J26" i="33"/>
  <c r="J27" i="33"/>
  <c r="J28" i="33"/>
  <c r="J29" i="33"/>
  <c r="J30" i="33"/>
  <c r="J31" i="33"/>
  <c r="J32" i="33"/>
  <c r="J33" i="33"/>
  <c r="J34" i="33"/>
  <c r="J35" i="33"/>
  <c r="J36" i="33"/>
  <c r="J37" i="33"/>
  <c r="J38" i="33"/>
  <c r="J39" i="33"/>
  <c r="J40" i="33"/>
  <c r="J41" i="33"/>
  <c r="J42" i="33"/>
  <c r="J43" i="33"/>
  <c r="J44" i="33"/>
  <c r="J45" i="33"/>
  <c r="J46" i="33"/>
  <c r="J47" i="33"/>
  <c r="J48" i="33"/>
  <c r="J49" i="33"/>
  <c r="J50" i="33"/>
  <c r="J51" i="33"/>
  <c r="J52" i="33"/>
  <c r="J53" i="33"/>
  <c r="J54" i="33"/>
  <c r="J55" i="33"/>
  <c r="J56" i="33"/>
  <c r="J57" i="33"/>
  <c r="J58" i="33"/>
  <c r="J59" i="33"/>
  <c r="J60" i="33"/>
  <c r="J61" i="33"/>
  <c r="J62" i="33"/>
  <c r="J63" i="33"/>
  <c r="J64" i="33"/>
  <c r="J65" i="33"/>
  <c r="J66" i="33"/>
  <c r="J67" i="33"/>
  <c r="J68" i="33"/>
  <c r="J69" i="33"/>
  <c r="J70" i="33"/>
  <c r="J71" i="33"/>
  <c r="J72" i="33"/>
  <c r="J73" i="33"/>
  <c r="J74" i="33"/>
  <c r="J75" i="33"/>
  <c r="J76" i="33"/>
  <c r="J77" i="33"/>
  <c r="J78" i="33"/>
  <c r="F10" i="33"/>
  <c r="F11" i="33"/>
  <c r="F12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49" i="33"/>
  <c r="F50" i="33"/>
  <c r="F51" i="33"/>
  <c r="F52" i="33"/>
  <c r="F53" i="33"/>
  <c r="F54" i="33"/>
  <c r="F55" i="33"/>
  <c r="F56" i="33"/>
  <c r="F57" i="33"/>
  <c r="F58" i="33"/>
  <c r="F59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86" i="33" l="1"/>
  <c r="N86" i="33"/>
  <c r="R86" i="33"/>
  <c r="J86" i="33"/>
  <c r="L88" i="33"/>
  <c r="P88" i="33"/>
  <c r="H88" i="33" l="1"/>
</calcChain>
</file>

<file path=xl/sharedStrings.xml><?xml version="1.0" encoding="utf-8"?>
<sst xmlns="http://schemas.openxmlformats.org/spreadsheetml/2006/main" count="256" uniqueCount="104">
  <si>
    <t>Nom de l'entreprise :</t>
  </si>
  <si>
    <t xml:space="preserve">Objet du marché : </t>
  </si>
  <si>
    <t>Numéro du lot :</t>
  </si>
  <si>
    <t>PRIX EN EUROS du mobilier                                                                                                                                     (Livré/Assemblé/Installé)</t>
  </si>
  <si>
    <t>Valeur unitaire de l'Eco-participation</t>
  </si>
  <si>
    <t>Bordereau des prix unitaires (BPU)</t>
  </si>
  <si>
    <t>Annexe à l'acte d'engagement</t>
  </si>
  <si>
    <t>PRIX UNITAIRE [HT]                                     hors Eco-participation</t>
  </si>
  <si>
    <t>PRIX UNITAIRE [TTC]
incluant Eco-participation</t>
  </si>
  <si>
    <r>
      <t xml:space="preserve">PRIX EN EUROS du mobilier                                                                                                                                     </t>
    </r>
    <r>
      <rPr>
        <b/>
        <sz val="10"/>
        <color theme="3"/>
        <rFont val="Arial"/>
        <family val="2"/>
      </rPr>
      <t>(Livré/Assemblé/Installé)</t>
    </r>
  </si>
  <si>
    <t>&gt; 1001 unités</t>
  </si>
  <si>
    <t>&lt; 50 unités</t>
  </si>
  <si>
    <t>51 à 100 unités</t>
  </si>
  <si>
    <t>101 à 1000 unités</t>
  </si>
  <si>
    <t>inclus</t>
  </si>
  <si>
    <t xml:space="preserve">Mobilier issu du réemploi </t>
  </si>
  <si>
    <t>Achat de mobilier de bureau et mobiliers associés pour la Caisse des Dépôts et Consignations</t>
  </si>
  <si>
    <t>Conforme au Décret n°2021-254 du 9 mars 2021                                       (Cocher la case)</t>
  </si>
  <si>
    <t>Devis quantitatif estimatif (DQE)</t>
  </si>
  <si>
    <t>NE PAS MODIFIER 
Non contractuel</t>
  </si>
  <si>
    <t>Les prix des DQE doivent être ceux indiqués aux  BPU
Les formules de calcules sont automatiques 
Les candidats sont invités à signaler d'éventuelles erreurs</t>
  </si>
  <si>
    <t>Quantité estimative</t>
  </si>
  <si>
    <t>TOTAL</t>
  </si>
  <si>
    <t>PRIX UNITAIRE [HT]                                     incluant Eco-participation</t>
  </si>
  <si>
    <t>TOTAL HT
hors Eco-participation</t>
  </si>
  <si>
    <t>TOTAL HT
incluant Eco-participation</t>
  </si>
  <si>
    <t>TOTAL TTC
incluant Eco-participation</t>
  </si>
  <si>
    <t xml:space="preserve">4.1.A : Table de restauration Type 1, avec les dimensions d’encombrement souhaitées à +/- 5cm de L80xP80XH73cm </t>
  </si>
  <si>
    <t xml:space="preserve">4.1.B : Table de restauration Type 1, avec les dimensions d’encombrement souhaitées à +/- 5cm de L90xP90XH73cm </t>
  </si>
  <si>
    <t xml:space="preserve">4.1.C: Table de restauration Type 1, avec les dimensions d’encombrement souhaitées à +/- 5cm de L80xP80xH110cm </t>
  </si>
  <si>
    <t xml:space="preserve">4.1.D : Table de restauration Type 1, avec les dimensions d’encombrement souhaitées à +/- 5cm de L80xP160XH73cm </t>
  </si>
  <si>
    <t>4.1.E : Table de restauration Type 1, avec une rallonge et les dimensions d’encombrement souhaitées à +/-5cm de …</t>
  </si>
  <si>
    <t xml:space="preserve">4.2.A : Table de restauration Type 2, avec les dimensions d’encombrement souhaitées à +/- 5cm de L80xP80xH72cm </t>
  </si>
  <si>
    <t xml:space="preserve">4.2.B : Table de restauration Type 2, avec les dimensions d’encombrement souhaitées à +/- 5cm de L90xP90xH72cm </t>
  </si>
  <si>
    <t xml:space="preserve">4.2.C : Table de restauration Type 2, avec les dimensions d’encombrement souhaitées à +/- 5cm de Ø80xH110cm </t>
  </si>
  <si>
    <t xml:space="preserve">4.3.A : Table de restauration Type 3, avec les dimensions d’encombrement souhaitées à +/- 5cm de L80xP80xH73cm </t>
  </si>
  <si>
    <t xml:space="preserve">4.3.B : Table de restauration Type 3, avec les dimensions d’encombrement souhaitées à +/- 5cm de L80xP80xH110cm </t>
  </si>
  <si>
    <t xml:space="preserve">4.3.C : Table de restauration Type 3, avec les dimensions d’encombrement souhaitées à +/- 5cm de Ø80xH110cm </t>
  </si>
  <si>
    <t xml:space="preserve">4.4.A : Table de restauration Type 4, avec les dimensions d’encombrement souhaitées à +/- 5cm de L200xP90xH73cm </t>
  </si>
  <si>
    <t xml:space="preserve">4.4.B : Table de restauration Type 4, avec les dimensions d’encombrement souhaitées à +/- 5cm de L240xP90xH73cm </t>
  </si>
  <si>
    <t xml:space="preserve">4.4.C : Table de restauration Type 4, avec les dimensions d’encombrement souhaitées à +/- 5cm de Ø120xH73cm </t>
  </si>
  <si>
    <t xml:space="preserve">4.5.A : Table de restauration Type 5, avec les dimensions d’encombrement souhaitées à +/- 5cm de L190xP50xH90cm </t>
  </si>
  <si>
    <t xml:space="preserve">4.5.B : Table de restauration Type 5, avec les dimensions d’encombrement souhaitées à +/- 5cm de L190xP50xH90cm sur roulettes pour sols durs et souples </t>
  </si>
  <si>
    <t xml:space="preserve">4.5.C : Table de restauration Type 5, avec les dimensions d’encombrement souhaitées à +/- 5cm de L160xP50xH90cm </t>
  </si>
  <si>
    <t xml:space="preserve">4.5.D : Table de restauration Type 5, avec les dimensions d’encombrement souhaitées à +/- 5cm de L160xP50xH90cm sur roulettes pour sols durs et souples </t>
  </si>
  <si>
    <t xml:space="preserve">4.5.E : Table de Restauration Type 5, avec les dimensions d’encombrement souhaitées à +/- 5cm de L100xP100H100cm </t>
  </si>
  <si>
    <t>4.5.F : Table de Restauration Type 5, avec les dimensions d’encombrement souhaitées à +/- 5cm de L100xP100H100cm sur roulettes pour sols durs et souples</t>
  </si>
  <si>
    <t xml:space="preserve">4.6.A : Table de restauration Type 6 pliante, avec les dimensions d’encombrement souhaitées à +/- 5cm de L80xP80xH72cm </t>
  </si>
  <si>
    <t xml:space="preserve">4.6.B : Table de restauration Type 6 pliante, avec les dimensions d’encombrement souhaitées à +/- 5cm de Ø80xH110cm </t>
  </si>
  <si>
    <t xml:space="preserve">4.7.A : Table de restauration type 7 à rallonge, avec dimensions d’encombrement souhaitées à +/-5cm de L200xP100xH75cm et une extension de 50 cm, </t>
  </si>
  <si>
    <t xml:space="preserve">4.7.B : Table de restauration type 7 à rallonge, avec dimensions d’encombrement souhaitées à +/-5cm de L200xP100xH75cm et une extension de 100 cm, </t>
  </si>
  <si>
    <t>4.8.A: Chaise de restauration type 1, 4 pieds, assise et dossiers dissociés, style industriel, avec les dimensions d’encombrement souhaitées à +/- 5cm de L50xP50xH75cm et une hauteur d’assise de 45cm environ.</t>
  </si>
  <si>
    <t>4.8.B: Chaise de restauration type 1 empilable, 4 pieds, assise et dossiers dissociés, style industriel, avec les dimensions d’encombrement souhaitées à +/- 5cm de L50xP50xH75cm et une hauteur d’assise de 45cm environ.</t>
  </si>
  <si>
    <t>4.8.C : chariot spécifique au modèle proposé ou standard</t>
  </si>
  <si>
    <t>4.9.A : Chaise de restauration en métal type 2, 4 pieds, empilable style industriel, avec les dimensions d’encombrement souhaitées à +/- 5cm de L45xP50xH85cm et une hauteur d’assise de 45cm environ.</t>
  </si>
  <si>
    <t>4.9.B : chariot spécifique au modèle proposé ou standard</t>
  </si>
  <si>
    <t>4.9.C : galette en bois spécifique au modèle</t>
  </si>
  <si>
    <t>4.10 : Chaise de restauration type 3, avec assise en coque polypropylène style contemporain avec piètement traineau/luge, avec les dimensions d’encombrement souhaitées à +/- 5cm de L45xP50xH80cm et une hauteur d’assise de 45cm environ.</t>
  </si>
  <si>
    <t>4.11.A : Chaise de restauration type 4, piètement traineau style contemporain empilable, avec les dimensions d’encombrement souhaitées à +/- 5cm de L60xP55xH80cm et une hauteur d’assise de 45cm environ</t>
  </si>
  <si>
    <t>4.11.B : chariot spécifique au modèle proposé ou standard</t>
  </si>
  <si>
    <t>4.12. : Chaise de restauration type 5 en bois, 4 pieds, style scandinave, avec les dimensions d’encombrement souhaitées à +/- 5cm de L50xP45xH80cm et une hauteur d’assise de 45cm environ.</t>
  </si>
  <si>
    <t xml:space="preserve">4.13.A : Chaise de restauration type 6 empilable en bois, 4 pieds, style scandinave empilable, avec les dimensions d’encombrement souhaitées à +/- 5cm de L50xP55xH80cm et une hauteur d’assise de 45cm environ. </t>
  </si>
  <si>
    <t xml:space="preserve">4.13.B : Chaise de restauration type 6 empilable en polypropylène, 4 pieds, style scandinave empilable, avec les dimensions d’encombrement souhaitées à +/- 5cm de L50xP55xH80cm et une hauteur d’assise de 45cm environ. </t>
  </si>
  <si>
    <t>4.13.C : Chariot spécifique au modèle proposé ou standard</t>
  </si>
  <si>
    <t>4.14.A : Tabouret de restauration mi-haut bois type 1 en bois, 4 pieds métal ou autre, style industriel, avec repose-pied, avec les dimensions d’encombrement souhaitées à +/- 5cm de L50xP45xH100 cm et une hauteur d’assise 65 cm environ.</t>
  </si>
  <si>
    <t>4.14.B : Tabouret de restauration haut bois type 1 en bois, 4 pieds métal ou autre,  style industriel, avec repose-pied, avec les dimensions d’encombrement souhaitées à +/- 5cm de L50xP45xH100 cm et une hauteur d’assise 75 cm environ.</t>
  </si>
  <si>
    <t>4.15.A: Tabouret de restauration mi-haut type 2 en métal empilable, 4 pieds, style industriel, avec repose-pied, avec les dimensions d’encombrement souhaitées à +/- 5cm de L40xP40xH85cm et une hauteur d’assise 65 cm environ.</t>
  </si>
  <si>
    <t>4.15.B : Tabouret de restauration haut type 2 en métal empilable, 4 pieds, style industriel, avec repose-pied, avec les dimensions d’encombrement souhaitées à +/- 5cm de L40xP40xH85cm et une hauteur d’assise 75 cm environ.</t>
  </si>
  <si>
    <t>4.15.C : chariot spécifique au modèle proposé ou standard</t>
  </si>
  <si>
    <t>4.15.D: galette en bois spécifique au modèle</t>
  </si>
  <si>
    <t>4.16.A : Tabouret de restauration mi-haut type 3 empilable, avec assise en coque polypropylène style contemporain avec piètement traineau/luge, avec repose-pied, avec les dimensions d’encombrement souhaitées à +/- 5cm de L50xP50xH100cm et une hauteur d’assise 65 cm environ.</t>
  </si>
  <si>
    <t>4.16.B : Tabouret de restauration haut type 3 empilable, avec assise en coque polypropylène style contemporain avec piètement traineau/luge, avec repose-pied, avec les dimensions d’encombrement souhaitées à +/- 5cm de L50xP50xH100cm et une hauteur d’assise 75 cm environ.</t>
  </si>
  <si>
    <t>4.16.C : chariot spécifique au modèle proposé ou standard</t>
  </si>
  <si>
    <t>4.17.A : Tabouret de restauration type 4 en bois, 4 pieds bois style scandinave, avec repose-pied, avec les dimensions d’encombrement souhaitées à +/- 5cm de L50xP50xH100cm et une hauteur d’assise 65 cm environ</t>
  </si>
  <si>
    <t>4.17.B : Tabouret de restauration type 4 en bois, 4 pieds bois style scandinave, avec repose-pied, avec les dimensions d’encombrement souhaitées à +/- 5cm de L50xP50xH100cm et une hauteur d’assise 75 cm environ</t>
  </si>
  <si>
    <t>4.18.A : Chaise d’extérieur en métal sans accoudoirs, avec les dimensions d’encombrement souhaitées à +/- 5cm de L50xP60xH90cm et une hauteur d’assise de 50cm environ</t>
  </si>
  <si>
    <t>4.18.B : Chaise d’extérieur en métal avec accoudoirs, avec les dimensions d’encombrement souhaitées à +/- 5cm de L50xP60xH90cm et une hauteur d’assise de 40 cm environ.</t>
  </si>
  <si>
    <t>4.18.C : chariot spécifique au modèle proposé ou standard compatible pour une manipulation en extérieur</t>
  </si>
  <si>
    <t>4.19.A : Fauteuil d’extérieur bas métallique, avec les dimensions d’encombrement souhaitées à +/- 5cm de L70xP85xH70cm et une hauteur d’assise de 40cm environ.</t>
  </si>
  <si>
    <t>4.19.B : chariot spécifique au modèle proposé ou standard compatible pour une manipulation en extérieur</t>
  </si>
  <si>
    <t>4.20 : Fauteuil d’extérieur bas non métallique à « fil » ou équivalent, avec les dimensions d’encombrement souhaitées à +/- 5cm de L80xP85xH95cm et une hauteur d’assise de 35 cm environ.</t>
  </si>
  <si>
    <t>4.21.A: Canapé d’extérieur bas métallique, empilable, 2 places</t>
  </si>
  <si>
    <t>4.21.B : Chariot spécifique au modèle proposé ou standard compatible pour une manipulation en extérieur</t>
  </si>
  <si>
    <t>4.22.A. : Canapé d’extérieur bas non métallique à « fil » ou équivalent, 2 places</t>
  </si>
  <si>
    <t xml:space="preserve">4.22.B. : Canapé d’extérieur bas non métallique à « fil » ou équivalent, 3 places </t>
  </si>
  <si>
    <t xml:space="preserve">4.23.A: Banc d’extérieur bas métallique sans dossier, 2 places </t>
  </si>
  <si>
    <t>4.23.B: Banc d’extérieur bas métallique avec dossier, 2 places</t>
  </si>
  <si>
    <t xml:space="preserve">4.24.A: Table d’extérieur métallique, 2 personnes </t>
  </si>
  <si>
    <t xml:space="preserve">4.24.B: Table d’extérieur métallique, 4 personnes </t>
  </si>
  <si>
    <t>4.24.C: Table d’extérieur métallique, 6 personnes</t>
  </si>
  <si>
    <t>4.25.A : Table d’extérieur basse métallique, avec les dimensions d’encombrement souhaitées à +/- 5cm de L45XP45XH40</t>
  </si>
  <si>
    <t>4.25.B : Table d’extérieur basse métallique, avec les dimensions d’encombrement souhaitées à +/- 5cm de L85XP45XH40</t>
  </si>
  <si>
    <t>4.26.A : Parasol avec les dimensions d’encombrement souhaitées à +/- 10cm de 320x300 cm ouvert x H290 avec pied déporté</t>
  </si>
  <si>
    <t>4.26.B : Parasol avec les dimensions d’encombrement souhaitées à +/- 10cm de 329x300 cm ouvert x H290 avec pied central</t>
  </si>
  <si>
    <t>4.27.A : Patins avec inserts pour sols durs</t>
  </si>
  <si>
    <t>4.27.B. : Patins niveleurs pour pied de table</t>
  </si>
  <si>
    <t>4.27 C : Galette d’assise bois ou tissu</t>
  </si>
  <si>
    <t xml:space="preserve">4.0.A. Déplacement pour des prestations exceptionnelles (hors jours et horaires d'intervention) </t>
  </si>
  <si>
    <t xml:space="preserve">4.0.B. Déplacement pour visite de reconnaissance des lieux </t>
  </si>
  <si>
    <t>4.0.C. Réalisation de visuel 3D ou axonométrie, et de plan d'implantation 2D</t>
  </si>
  <si>
    <t>4.0.D. Forfait transport, livraison et installation sur les sites en région jusqu'à 50kms</t>
  </si>
  <si>
    <t>LOT 4 - Mobilier de restauration</t>
  </si>
  <si>
    <t>MOBILIER : LOT 4</t>
  </si>
  <si>
    <t>4.16.C : Chariot spécifique au modèle proposé ou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</si>
</sst>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6">
    <font>
      <sz val="10"/>
      <color theme="1"/>
      <name val="Gill Sans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color theme="1"/>
      <name val="Calibri"/>
      <family val="2"/>
    </font>
    <font>
      <b/>
      <sz val="16"/>
      <color rgb="FFFF0000"/>
      <name val="Arial"/>
      <family val="2"/>
    </font>
    <font>
      <sz val="10"/>
      <color theme="1"/>
      <name val="Gill Sans"/>
      <family val="2"/>
    </font>
    <font>
      <b/>
      <sz val="16"/>
      <color theme="0"/>
      <name val="Arial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0"/>
      <name val="Calibri"/>
      <family val="2"/>
    </font>
    <font>
      <b/>
      <sz val="12"/>
      <name val="Arial Narrow"/>
      <family val="2"/>
    </font>
    <font>
      <b/>
      <sz val="10"/>
      <color theme="3"/>
      <name val="Arial"/>
      <family val="2"/>
    </font>
    <font>
      <sz val="14"/>
      <name val="Arial"/>
      <family val="2"/>
      <scheme val="minor"/>
    </font>
    <font>
      <sz val="14"/>
      <color theme="1"/>
      <name val="Arial"/>
      <family val="2"/>
      <scheme val="minor"/>
    </font>
    <font>
      <b/>
      <sz val="16"/>
      <color theme="8"/>
      <name val="Calibri"/>
      <family val="2"/>
    </font>
    <font>
      <b/>
      <sz val="16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4"/>
      <name val="Arial"/>
      <family val="2"/>
      <scheme val="minor"/>
    </font>
    <font>
      <b/>
      <i/>
      <sz val="12"/>
      <name val="Calibri"/>
      <family val="2"/>
    </font>
    <font>
      <b/>
      <sz val="12"/>
      <color theme="1"/>
      <name val="Calibri"/>
      <family val="2"/>
    </font>
    <font>
      <b/>
      <sz val="1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4AA78"/>
        <bgColor indexed="64"/>
      </patternFill>
    </fill>
    <fill>
      <patternFill patternType="solid">
        <fgColor rgb="FFEA7116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DDF2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3" fillId="3" borderId="0" xfId="0" applyFont="1" applyFill="1"/>
    <xf numFmtId="0" fontId="3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164" fontId="4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12" fillId="7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4" fontId="16" fillId="0" borderId="1" xfId="1" applyFont="1" applyBorder="1" applyAlignment="1">
      <alignment horizontal="center" vertical="center"/>
    </xf>
    <xf numFmtId="44" fontId="16" fillId="0" borderId="1" xfId="1" applyFont="1" applyBorder="1" applyAlignment="1">
      <alignment vertical="center"/>
    </xf>
    <xf numFmtId="44" fontId="16" fillId="0" borderId="0" xfId="1" applyFont="1" applyFill="1" applyBorder="1" applyAlignment="1">
      <alignment horizontal="center" vertical="center"/>
    </xf>
    <xf numFmtId="0" fontId="17" fillId="3" borderId="0" xfId="0" applyFont="1" applyFill="1"/>
    <xf numFmtId="0" fontId="17" fillId="3" borderId="0" xfId="0" applyFont="1" applyFill="1" applyAlignment="1">
      <alignment vertical="center"/>
    </xf>
    <xf numFmtId="0" fontId="17" fillId="0" borderId="0" xfId="0" applyFont="1"/>
    <xf numFmtId="0" fontId="5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10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6" fillId="0" borderId="1" xfId="1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4" fontId="16" fillId="0" borderId="0" xfId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44" fontId="22" fillId="9" borderId="7" xfId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/>
    </xf>
    <xf numFmtId="44" fontId="16" fillId="0" borderId="0" xfId="1" applyFont="1" applyFill="1" applyBorder="1" applyAlignment="1">
      <alignment vertical="center"/>
    </xf>
    <xf numFmtId="44" fontId="13" fillId="9" borderId="1" xfId="0" applyNumberFormat="1" applyFont="1" applyFill="1" applyBorder="1" applyAlignment="1">
      <alignment horizontal="center" vertical="center" wrapText="1"/>
    </xf>
    <xf numFmtId="44" fontId="23" fillId="11" borderId="1" xfId="1" applyFont="1" applyFill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164" fontId="25" fillId="6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1" xfId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4" fontId="22" fillId="0" borderId="7" xfId="1" applyFont="1" applyFill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13" fillId="8" borderId="2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24" fillId="9" borderId="0" xfId="0" applyFont="1" applyFill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3" fillId="0" borderId="0" xfId="0" applyFont="1" applyFill="1"/>
    <xf numFmtId="0" fontId="6" fillId="0" borderId="1" xfId="0" applyFont="1" applyFill="1" applyBorder="1" applyAlignment="1">
      <alignment horizontal="left" vertical="center" wrapText="1"/>
    </xf>
  </cellXfs>
  <cellStyles count="15">
    <cellStyle name="Monétaire" xfId="1" builtinId="4"/>
    <cellStyle name="Monétaire 2" xfId="2" xr:uid="{D3DD73D9-D1E9-4AB2-A41C-0882F61F0656}"/>
    <cellStyle name="Monétaire 2 2" xfId="6" xr:uid="{02D90C4D-7C87-4949-A134-4EBEC5B60B1C}"/>
    <cellStyle name="Monétaire 2 2 2" xfId="11" xr:uid="{6AA6F6C8-307B-48AB-9F3D-9B21198C7CD8}"/>
    <cellStyle name="Monétaire 2 3" xfId="9" xr:uid="{445A3376-395D-44D0-8186-613A494C6C43}"/>
    <cellStyle name="Monétaire 2 4" xfId="4" xr:uid="{A2C62C4F-8789-41CF-9226-33B2F3D55976}"/>
    <cellStyle name="Monétaire 3" xfId="5" xr:uid="{988E8294-0419-41B9-8136-690C098562E2}"/>
    <cellStyle name="Monétaire 3 2" xfId="10" xr:uid="{D7C354F0-5033-4352-BB9B-998CE61D3C3D}"/>
    <cellStyle name="Monétaire 4" xfId="8" xr:uid="{A2C70282-B961-4D00-86B7-EC629F6C7F47}"/>
    <cellStyle name="Monétaire 5" xfId="14" xr:uid="{B0656BD9-C486-4DCD-B8DE-E0A6B5FE0380}"/>
    <cellStyle name="Monétaire 6" xfId="7" xr:uid="{A6AB5109-5D6C-4D51-B90A-D79244A9650A}"/>
    <cellStyle name="Monétaire 7" xfId="3" xr:uid="{23EBF76C-8C3C-422F-9D84-3FC070BEAA8A}"/>
    <cellStyle name="Normal" xfId="0" builtinId="0"/>
    <cellStyle name="Normal 2" xfId="12" xr:uid="{2161A9EB-6B17-409B-BFFD-F70CB497547E}"/>
    <cellStyle name="Pourcentage 2" xfId="13" xr:uid="{D1D417F5-4AE5-452B-B370-540A2ED9D6E8}"/>
  </cellStyles>
  <dxfs count="0"/>
  <tableStyles count="0" defaultTableStyle="TableStyleMedium9" defaultPivotStyle="PivotStyleLight16"/>
  <colors>
    <mruColors>
      <color rgb="FFDDF2FF"/>
      <color rgb="FFEA7116"/>
      <color rgb="FFF4AA78"/>
      <color rgb="FFCCECFF"/>
      <color rgb="FF99FF66"/>
      <color rgb="FFFFDB01"/>
      <color rgb="FF97C989"/>
      <color rgb="FF64BC4C"/>
      <color rgb="FFF8CBAD"/>
      <color rgb="FFF6BC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102452</xdr:colOff>
      <xdr:row>0</xdr:row>
      <xdr:rowOff>124866</xdr:rowOff>
    </xdr:from>
    <xdr:to>
      <xdr:col>0</xdr:col>
      <xdr:colOff>1457674</xdr:colOff>
      <xdr:row>3</xdr:row>
      <xdr:rowOff>325641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DD12BD6-465F-4DF3-8110-C661D41FB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52" y="124866"/>
          <a:ext cx="1355222" cy="14382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102452</xdr:colOff>
      <xdr:row>0</xdr:row>
      <xdr:rowOff>124866</xdr:rowOff>
    </xdr:from>
    <xdr:to>
      <xdr:col>0</xdr:col>
      <xdr:colOff>1457674</xdr:colOff>
      <xdr:row>3</xdr:row>
      <xdr:rowOff>325641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A64CFBF-2DAA-497F-A01E-6E14266AF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52" y="124866"/>
          <a:ext cx="1355222" cy="142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DTZ Microsoft Theme file">
  <a:themeElements>
    <a:clrScheme name="Custom 2">
      <a:dk1>
        <a:srgbClr val="54585A"/>
      </a:dk1>
      <a:lt1>
        <a:srgbClr val="FFFFFF"/>
      </a:lt1>
      <a:dk2>
        <a:srgbClr val="E4002B"/>
      </a:dk2>
      <a:lt2>
        <a:srgbClr val="9BD3DD"/>
      </a:lt2>
      <a:accent1>
        <a:srgbClr val="0093B2"/>
      </a:accent1>
      <a:accent2>
        <a:srgbClr val="54585A"/>
      </a:accent2>
      <a:accent3>
        <a:srgbClr val="A6192E"/>
      </a:accent3>
      <a:accent4>
        <a:srgbClr val="B5BD00"/>
      </a:accent4>
      <a:accent5>
        <a:srgbClr val="FF671F"/>
      </a:accent5>
      <a:accent6>
        <a:srgbClr val="003865"/>
      </a:accent6>
      <a:hlink>
        <a:srgbClr val="E4002B"/>
      </a:hlink>
      <a:folHlink>
        <a:srgbClr val="54585A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A85"/>
  <sheetViews>
    <sheetView view="pageBreakPreview" zoomScale="60" zoomScaleNormal="70" workbookViewId="0">
      <selection activeCell="A9" sqref="A9:B9"/>
    </sheetView>
  </sheetViews>
  <sheetFormatPr baseColWidth="10" defaultColWidth="9.109375" defaultRowHeight="13.2"/>
  <cols>
    <col min="1" max="1" width="23.5546875" style="3" customWidth="1"/>
    <col min="2" max="2" width="37.44140625" style="3" customWidth="1"/>
    <col min="3" max="3" width="2.33203125" style="2" customWidth="1"/>
    <col min="4" max="6" width="29.109375" style="1" customWidth="1"/>
    <col min="7" max="7" width="2.5546875" style="2" customWidth="1"/>
    <col min="8" max="10" width="29.109375" style="1" customWidth="1"/>
    <col min="11" max="11" width="2.5546875" style="2" customWidth="1"/>
    <col min="12" max="14" width="29.109375" style="1" customWidth="1"/>
    <col min="15" max="15" width="2.5546875" style="2" customWidth="1"/>
    <col min="16" max="18" width="29.109375" style="1" customWidth="1"/>
    <col min="19" max="19" width="2.88671875" style="2" customWidth="1"/>
    <col min="20" max="20" width="23.5546875" style="2" customWidth="1"/>
    <col min="21" max="21" width="2.88671875" style="2" customWidth="1"/>
    <col min="22" max="23" width="33.44140625" style="2" customWidth="1"/>
    <col min="24" max="24" width="2.88671875" style="2" customWidth="1"/>
    <col min="25" max="25" width="23.5546875" style="2" customWidth="1"/>
    <col min="26" max="16384" width="9.109375" style="2"/>
  </cols>
  <sheetData>
    <row r="2" spans="1:27" ht="42" customHeight="1">
      <c r="B2" s="32" t="s">
        <v>5</v>
      </c>
      <c r="C2" s="13"/>
      <c r="D2" s="15" t="s">
        <v>1</v>
      </c>
      <c r="E2" s="67" t="s">
        <v>16</v>
      </c>
      <c r="F2" s="68"/>
      <c r="G2" s="18"/>
      <c r="H2" s="15" t="s">
        <v>0</v>
      </c>
      <c r="I2" s="70"/>
      <c r="J2" s="70"/>
      <c r="K2" s="24"/>
      <c r="L2" s="10"/>
      <c r="M2" s="10"/>
      <c r="N2" s="10"/>
      <c r="O2" s="24"/>
      <c r="P2" s="10"/>
      <c r="Q2" s="10"/>
      <c r="R2" s="10"/>
      <c r="S2" s="4"/>
      <c r="T2" s="31"/>
      <c r="U2" s="4"/>
      <c r="X2" s="4"/>
    </row>
    <row r="3" spans="1:27" ht="42" customHeight="1">
      <c r="B3" s="32"/>
      <c r="C3" s="13"/>
      <c r="D3" s="35"/>
      <c r="E3" s="18"/>
      <c r="F3" s="36"/>
      <c r="G3" s="18"/>
      <c r="H3" s="18"/>
      <c r="I3" s="18"/>
      <c r="J3" s="33"/>
      <c r="K3" s="24"/>
      <c r="L3" s="10"/>
      <c r="M3" s="10"/>
      <c r="N3" s="10"/>
      <c r="O3" s="24"/>
      <c r="P3" s="10"/>
      <c r="Q3" s="10"/>
      <c r="R3" s="10"/>
      <c r="S3" s="4"/>
      <c r="T3" s="31"/>
      <c r="U3" s="4"/>
      <c r="X3" s="4"/>
    </row>
    <row r="4" spans="1:27" ht="42" customHeight="1">
      <c r="B4" s="18" t="s">
        <v>6</v>
      </c>
      <c r="C4" s="17"/>
      <c r="D4" s="19" t="s">
        <v>2</v>
      </c>
      <c r="E4" s="65" t="s">
        <v>101</v>
      </c>
      <c r="F4" s="66"/>
      <c r="G4" s="16"/>
      <c r="H4" s="22"/>
      <c r="I4" s="22"/>
      <c r="J4" s="22"/>
      <c r="K4" s="21"/>
      <c r="L4" s="10"/>
      <c r="M4" s="10"/>
      <c r="N4" s="10"/>
      <c r="O4" s="21"/>
      <c r="P4" s="10"/>
      <c r="Q4" s="10"/>
      <c r="R4" s="10"/>
      <c r="S4" s="4"/>
      <c r="U4" s="4"/>
      <c r="X4" s="4"/>
    </row>
    <row r="5" spans="1:27" ht="15.6">
      <c r="B5" s="12"/>
      <c r="C5" s="13"/>
      <c r="D5" s="14"/>
      <c r="E5" s="14"/>
      <c r="F5" s="14"/>
      <c r="G5" s="13"/>
      <c r="S5" s="4"/>
      <c r="U5" s="4"/>
      <c r="X5" s="4"/>
    </row>
    <row r="6" spans="1:27" ht="36.75" customHeight="1">
      <c r="A6" s="11"/>
      <c r="B6" s="20"/>
      <c r="C6" s="11"/>
      <c r="D6" s="60" t="s">
        <v>11</v>
      </c>
      <c r="E6" s="60"/>
      <c r="F6" s="60"/>
      <c r="G6" s="9"/>
      <c r="H6" s="60" t="s">
        <v>12</v>
      </c>
      <c r="I6" s="60"/>
      <c r="J6" s="60"/>
      <c r="K6" s="9"/>
      <c r="L6" s="60" t="s">
        <v>13</v>
      </c>
      <c r="M6" s="60"/>
      <c r="N6" s="60"/>
      <c r="O6" s="9"/>
      <c r="P6" s="60" t="s">
        <v>10</v>
      </c>
      <c r="Q6" s="60"/>
      <c r="R6" s="60"/>
      <c r="S6" s="4"/>
      <c r="U6" s="4"/>
      <c r="V6" s="55" t="s">
        <v>15</v>
      </c>
      <c r="W6" s="56"/>
      <c r="X6" s="4"/>
    </row>
    <row r="7" spans="1:27" ht="34.5" customHeight="1">
      <c r="D7" s="59" t="s">
        <v>9</v>
      </c>
      <c r="E7" s="59"/>
      <c r="F7" s="59"/>
      <c r="G7" s="23"/>
      <c r="H7" s="59" t="s">
        <v>3</v>
      </c>
      <c r="I7" s="59"/>
      <c r="J7" s="59"/>
      <c r="K7" s="23"/>
      <c r="L7" s="59" t="s">
        <v>3</v>
      </c>
      <c r="M7" s="59"/>
      <c r="N7" s="59"/>
      <c r="O7" s="23"/>
      <c r="P7" s="59" t="s">
        <v>3</v>
      </c>
      <c r="Q7" s="59"/>
      <c r="R7" s="59"/>
    </row>
    <row r="8" spans="1:27" ht="52.8">
      <c r="A8" s="69" t="s">
        <v>102</v>
      </c>
      <c r="B8" s="69"/>
      <c r="C8" s="4"/>
      <c r="D8" s="8" t="s">
        <v>7</v>
      </c>
      <c r="E8" s="8" t="s">
        <v>23</v>
      </c>
      <c r="F8" s="8" t="s">
        <v>8</v>
      </c>
      <c r="G8" s="23"/>
      <c r="H8" s="8" t="s">
        <v>7</v>
      </c>
      <c r="I8" s="8" t="s">
        <v>23</v>
      </c>
      <c r="J8" s="8" t="s">
        <v>8</v>
      </c>
      <c r="K8" s="23"/>
      <c r="L8" s="8" t="s">
        <v>7</v>
      </c>
      <c r="M8" s="8" t="s">
        <v>23</v>
      </c>
      <c r="N8" s="8" t="s">
        <v>8</v>
      </c>
      <c r="O8" s="23"/>
      <c r="P8" s="8" t="s">
        <v>7</v>
      </c>
      <c r="Q8" s="8" t="s">
        <v>23</v>
      </c>
      <c r="R8" s="8" t="s">
        <v>8</v>
      </c>
      <c r="S8" s="4"/>
      <c r="T8" s="7" t="s">
        <v>4</v>
      </c>
      <c r="U8" s="4"/>
      <c r="V8" s="34" t="s">
        <v>7</v>
      </c>
      <c r="W8" s="34" t="s">
        <v>8</v>
      </c>
      <c r="X8" s="4"/>
      <c r="Y8" s="37" t="s">
        <v>17</v>
      </c>
    </row>
    <row r="9" spans="1:27" ht="43.2" customHeight="1">
      <c r="A9" s="64" t="s">
        <v>97</v>
      </c>
      <c r="B9" s="64"/>
      <c r="C9" s="4"/>
      <c r="D9" s="25">
        <v>0</v>
      </c>
      <c r="E9" s="25">
        <v>0</v>
      </c>
      <c r="F9" s="26">
        <v>0</v>
      </c>
      <c r="G9" s="27"/>
      <c r="H9" s="25">
        <v>0</v>
      </c>
      <c r="I9" s="25">
        <v>0</v>
      </c>
      <c r="J9" s="26">
        <v>0</v>
      </c>
      <c r="K9" s="27"/>
      <c r="L9" s="25">
        <v>0</v>
      </c>
      <c r="M9" s="25">
        <v>0</v>
      </c>
      <c r="N9" s="26">
        <v>0</v>
      </c>
      <c r="O9" s="27"/>
      <c r="P9" s="25">
        <v>0</v>
      </c>
      <c r="Q9" s="25">
        <v>0</v>
      </c>
      <c r="R9" s="26">
        <v>0</v>
      </c>
      <c r="S9" s="28"/>
      <c r="T9" s="25">
        <v>0</v>
      </c>
      <c r="U9" s="28"/>
      <c r="V9" s="25">
        <v>0</v>
      </c>
      <c r="W9" s="26">
        <v>0</v>
      </c>
      <c r="X9" s="28"/>
      <c r="Y9" s="38"/>
    </row>
    <row r="10" spans="1:27" ht="43.2" customHeight="1">
      <c r="A10" s="64" t="s">
        <v>98</v>
      </c>
      <c r="B10" s="64"/>
      <c r="C10" s="4"/>
      <c r="D10" s="25">
        <v>0</v>
      </c>
      <c r="E10" s="25">
        <v>0</v>
      </c>
      <c r="F10" s="26">
        <v>0</v>
      </c>
      <c r="G10" s="27"/>
      <c r="H10" s="48" t="s">
        <v>14</v>
      </c>
      <c r="I10" s="48" t="s">
        <v>14</v>
      </c>
      <c r="J10" s="48" t="s">
        <v>14</v>
      </c>
      <c r="K10" s="27"/>
      <c r="L10" s="48" t="s">
        <v>14</v>
      </c>
      <c r="M10" s="48" t="s">
        <v>14</v>
      </c>
      <c r="N10" s="48" t="s">
        <v>14</v>
      </c>
      <c r="O10" s="27"/>
      <c r="P10" s="48" t="s">
        <v>14</v>
      </c>
      <c r="Q10" s="48" t="s">
        <v>14</v>
      </c>
      <c r="R10" s="48" t="s">
        <v>14</v>
      </c>
      <c r="S10" s="28"/>
      <c r="T10" s="25">
        <v>0</v>
      </c>
      <c r="U10" s="28"/>
      <c r="V10" s="48" t="s">
        <v>14</v>
      </c>
      <c r="W10" s="48" t="s">
        <v>14</v>
      </c>
      <c r="X10" s="28"/>
      <c r="Y10" s="38"/>
    </row>
    <row r="11" spans="1:27" ht="43.2" customHeight="1">
      <c r="A11" s="64" t="s">
        <v>99</v>
      </c>
      <c r="B11" s="64"/>
      <c r="C11" s="4"/>
      <c r="D11" s="25">
        <v>0</v>
      </c>
      <c r="E11" s="25">
        <v>0</v>
      </c>
      <c r="F11" s="26">
        <v>0</v>
      </c>
      <c r="G11" s="27"/>
      <c r="H11" s="48" t="s">
        <v>14</v>
      </c>
      <c r="I11" s="48" t="s">
        <v>14</v>
      </c>
      <c r="J11" s="48" t="s">
        <v>14</v>
      </c>
      <c r="K11" s="27"/>
      <c r="L11" s="48" t="s">
        <v>14</v>
      </c>
      <c r="M11" s="48" t="s">
        <v>14</v>
      </c>
      <c r="N11" s="48" t="s">
        <v>14</v>
      </c>
      <c r="O11" s="27"/>
      <c r="P11" s="48" t="s">
        <v>14</v>
      </c>
      <c r="Q11" s="48" t="s">
        <v>14</v>
      </c>
      <c r="R11" s="48" t="s">
        <v>14</v>
      </c>
      <c r="S11" s="28"/>
      <c r="T11" s="25">
        <v>0</v>
      </c>
      <c r="U11" s="28"/>
      <c r="V11" s="48" t="s">
        <v>14</v>
      </c>
      <c r="W11" s="48" t="s">
        <v>14</v>
      </c>
      <c r="X11" s="29"/>
      <c r="Y11" s="38"/>
    </row>
    <row r="12" spans="1:27" ht="43.2" customHeight="1">
      <c r="A12" s="64" t="s">
        <v>100</v>
      </c>
      <c r="B12" s="64"/>
      <c r="C12" s="4"/>
      <c r="D12" s="25">
        <v>0</v>
      </c>
      <c r="E12" s="25">
        <v>0</v>
      </c>
      <c r="F12" s="26">
        <v>0</v>
      </c>
      <c r="G12" s="27"/>
      <c r="H12" s="25">
        <v>0</v>
      </c>
      <c r="I12" s="25">
        <v>0</v>
      </c>
      <c r="J12" s="26">
        <v>0</v>
      </c>
      <c r="K12" s="27"/>
      <c r="L12" s="25">
        <v>0</v>
      </c>
      <c r="M12" s="25">
        <v>0</v>
      </c>
      <c r="N12" s="26">
        <v>0</v>
      </c>
      <c r="O12" s="27"/>
      <c r="P12" s="25">
        <v>0</v>
      </c>
      <c r="Q12" s="25">
        <v>0</v>
      </c>
      <c r="R12" s="26">
        <v>0</v>
      </c>
      <c r="S12" s="28"/>
      <c r="T12" s="25">
        <v>0</v>
      </c>
      <c r="U12" s="28"/>
      <c r="V12" s="25">
        <v>0</v>
      </c>
      <c r="W12" s="26">
        <v>0</v>
      </c>
      <c r="X12" s="42"/>
      <c r="Y12" s="25"/>
      <c r="Z12" s="29"/>
      <c r="AA12" s="41"/>
    </row>
    <row r="13" spans="1:27" ht="11.25" customHeight="1">
      <c r="A13" s="64"/>
      <c r="B13" s="64"/>
      <c r="C13" s="4"/>
      <c r="D13" s="25"/>
      <c r="E13" s="25"/>
      <c r="F13" s="26"/>
      <c r="G13" s="27"/>
      <c r="H13" s="25"/>
      <c r="I13" s="25"/>
      <c r="J13" s="26"/>
      <c r="K13" s="27"/>
      <c r="L13" s="25"/>
      <c r="M13" s="25"/>
      <c r="N13" s="26"/>
      <c r="O13" s="27"/>
      <c r="P13" s="25"/>
      <c r="Q13" s="25"/>
      <c r="R13" s="26"/>
      <c r="S13" s="28"/>
      <c r="T13" s="25"/>
      <c r="U13" s="28"/>
      <c r="V13" s="25"/>
      <c r="W13" s="26"/>
      <c r="X13" s="28"/>
      <c r="Y13" s="38"/>
    </row>
    <row r="14" spans="1:27" ht="43.2" customHeight="1">
      <c r="A14" s="64" t="s">
        <v>27</v>
      </c>
      <c r="B14" s="64"/>
      <c r="C14" s="4"/>
      <c r="D14" s="25">
        <v>0</v>
      </c>
      <c r="E14" s="25">
        <v>0</v>
      </c>
      <c r="F14" s="26">
        <v>0</v>
      </c>
      <c r="G14" s="27"/>
      <c r="H14" s="25">
        <v>0</v>
      </c>
      <c r="I14" s="25">
        <v>0</v>
      </c>
      <c r="J14" s="26">
        <v>0</v>
      </c>
      <c r="K14" s="27"/>
      <c r="L14" s="25">
        <v>0</v>
      </c>
      <c r="M14" s="25">
        <v>0</v>
      </c>
      <c r="N14" s="26">
        <v>0</v>
      </c>
      <c r="O14" s="27"/>
      <c r="P14" s="25">
        <v>0</v>
      </c>
      <c r="Q14" s="25">
        <v>0</v>
      </c>
      <c r="R14" s="26">
        <v>0</v>
      </c>
      <c r="S14" s="28"/>
      <c r="T14" s="25">
        <v>0</v>
      </c>
      <c r="U14" s="28"/>
      <c r="V14" s="25">
        <v>0</v>
      </c>
      <c r="W14" s="26">
        <v>0</v>
      </c>
      <c r="X14" s="28"/>
      <c r="Y14" s="38"/>
    </row>
    <row r="15" spans="1:27" ht="43.2" customHeight="1">
      <c r="A15" s="64" t="s">
        <v>28</v>
      </c>
      <c r="B15" s="64"/>
      <c r="C15" s="4"/>
      <c r="D15" s="25">
        <v>0</v>
      </c>
      <c r="E15" s="25">
        <v>0</v>
      </c>
      <c r="F15" s="26">
        <v>0</v>
      </c>
      <c r="G15" s="27"/>
      <c r="H15" s="25">
        <v>0</v>
      </c>
      <c r="I15" s="25">
        <v>0</v>
      </c>
      <c r="J15" s="26">
        <v>0</v>
      </c>
      <c r="K15" s="27"/>
      <c r="L15" s="25">
        <v>0</v>
      </c>
      <c r="M15" s="25">
        <v>0</v>
      </c>
      <c r="N15" s="26">
        <v>0</v>
      </c>
      <c r="O15" s="27"/>
      <c r="P15" s="25">
        <v>0</v>
      </c>
      <c r="Q15" s="25">
        <v>0</v>
      </c>
      <c r="R15" s="26">
        <v>0</v>
      </c>
      <c r="S15" s="28"/>
      <c r="T15" s="25">
        <v>0</v>
      </c>
      <c r="U15" s="28"/>
      <c r="V15" s="25">
        <v>0</v>
      </c>
      <c r="W15" s="26">
        <v>0</v>
      </c>
      <c r="X15" s="29"/>
      <c r="Y15" s="38"/>
    </row>
    <row r="16" spans="1:27" s="5" customFormat="1" ht="43.2" customHeight="1">
      <c r="A16" s="64" t="s">
        <v>29</v>
      </c>
      <c r="B16" s="64"/>
      <c r="C16" s="6"/>
      <c r="D16" s="25">
        <v>0</v>
      </c>
      <c r="E16" s="25">
        <v>0</v>
      </c>
      <c r="F16" s="26">
        <v>0</v>
      </c>
      <c r="G16" s="27"/>
      <c r="H16" s="25">
        <v>0</v>
      </c>
      <c r="I16" s="25">
        <v>0</v>
      </c>
      <c r="J16" s="26">
        <v>0</v>
      </c>
      <c r="K16" s="27"/>
      <c r="L16" s="25">
        <v>0</v>
      </c>
      <c r="M16" s="25">
        <v>0</v>
      </c>
      <c r="N16" s="26">
        <v>0</v>
      </c>
      <c r="O16" s="27"/>
      <c r="P16" s="25">
        <v>0</v>
      </c>
      <c r="Q16" s="25">
        <v>0</v>
      </c>
      <c r="R16" s="26">
        <v>0</v>
      </c>
      <c r="S16" s="29"/>
      <c r="T16" s="25">
        <v>0</v>
      </c>
      <c r="U16" s="29"/>
      <c r="V16" s="25">
        <v>0</v>
      </c>
      <c r="W16" s="26">
        <v>0</v>
      </c>
      <c r="X16" s="28"/>
      <c r="Y16" s="38"/>
    </row>
    <row r="17" spans="1:25" s="5" customFormat="1" ht="43.2" customHeight="1">
      <c r="A17" s="57" t="s">
        <v>30</v>
      </c>
      <c r="B17" s="58"/>
      <c r="C17" s="6"/>
      <c r="D17" s="25">
        <v>0</v>
      </c>
      <c r="E17" s="25">
        <v>0</v>
      </c>
      <c r="F17" s="26">
        <v>0</v>
      </c>
      <c r="G17" s="27"/>
      <c r="H17" s="25">
        <v>0</v>
      </c>
      <c r="I17" s="25">
        <v>0</v>
      </c>
      <c r="J17" s="26">
        <v>0</v>
      </c>
      <c r="K17" s="27"/>
      <c r="L17" s="25">
        <v>0</v>
      </c>
      <c r="M17" s="25">
        <v>0</v>
      </c>
      <c r="N17" s="26">
        <v>0</v>
      </c>
      <c r="O17" s="27"/>
      <c r="P17" s="25">
        <v>0</v>
      </c>
      <c r="Q17" s="25">
        <v>0</v>
      </c>
      <c r="R17" s="26">
        <v>0</v>
      </c>
      <c r="S17" s="29"/>
      <c r="T17" s="25">
        <v>0</v>
      </c>
      <c r="U17" s="29"/>
      <c r="V17" s="25">
        <v>0</v>
      </c>
      <c r="W17" s="26">
        <v>0</v>
      </c>
      <c r="X17" s="30"/>
      <c r="Y17" s="38"/>
    </row>
    <row r="18" spans="1:25" s="5" customFormat="1" ht="43.2" customHeight="1">
      <c r="A18" s="57" t="s">
        <v>31</v>
      </c>
      <c r="B18" s="58"/>
      <c r="C18" s="6"/>
      <c r="D18" s="25">
        <v>0</v>
      </c>
      <c r="E18" s="25">
        <v>0</v>
      </c>
      <c r="F18" s="26">
        <v>0</v>
      </c>
      <c r="G18" s="27"/>
      <c r="H18" s="25">
        <v>0</v>
      </c>
      <c r="I18" s="25">
        <v>0</v>
      </c>
      <c r="J18" s="26">
        <v>0</v>
      </c>
      <c r="K18" s="27"/>
      <c r="L18" s="25">
        <v>0</v>
      </c>
      <c r="M18" s="25">
        <v>0</v>
      </c>
      <c r="N18" s="26">
        <v>0</v>
      </c>
      <c r="O18" s="27"/>
      <c r="P18" s="25">
        <v>0</v>
      </c>
      <c r="Q18" s="25">
        <v>0</v>
      </c>
      <c r="R18" s="26">
        <v>0</v>
      </c>
      <c r="S18" s="29"/>
      <c r="T18" s="25">
        <v>0</v>
      </c>
      <c r="U18" s="29"/>
      <c r="V18" s="25">
        <v>0</v>
      </c>
      <c r="W18" s="26">
        <v>0</v>
      </c>
      <c r="X18" s="30"/>
      <c r="Y18" s="38"/>
    </row>
    <row r="19" spans="1:25" s="5" customFormat="1" ht="43.2" customHeight="1">
      <c r="A19" s="57" t="s">
        <v>32</v>
      </c>
      <c r="B19" s="58"/>
      <c r="C19" s="6"/>
      <c r="D19" s="25">
        <v>0</v>
      </c>
      <c r="E19" s="25">
        <v>0</v>
      </c>
      <c r="F19" s="26">
        <v>0</v>
      </c>
      <c r="G19" s="27"/>
      <c r="H19" s="25">
        <v>0</v>
      </c>
      <c r="I19" s="25">
        <v>0</v>
      </c>
      <c r="J19" s="26">
        <v>0</v>
      </c>
      <c r="K19" s="27"/>
      <c r="L19" s="25">
        <v>0</v>
      </c>
      <c r="M19" s="25">
        <v>0</v>
      </c>
      <c r="N19" s="26">
        <v>0</v>
      </c>
      <c r="O19" s="27"/>
      <c r="P19" s="25">
        <v>0</v>
      </c>
      <c r="Q19" s="25">
        <v>0</v>
      </c>
      <c r="R19" s="26">
        <v>0</v>
      </c>
      <c r="S19" s="29"/>
      <c r="T19" s="25">
        <v>0</v>
      </c>
      <c r="U19" s="29"/>
      <c r="V19" s="25">
        <v>0</v>
      </c>
      <c r="W19" s="26">
        <v>0</v>
      </c>
      <c r="X19" s="30"/>
      <c r="Y19" s="38"/>
    </row>
    <row r="20" spans="1:25" ht="43.2" customHeight="1">
      <c r="A20" s="57" t="s">
        <v>33</v>
      </c>
      <c r="B20" s="58"/>
      <c r="C20" s="4"/>
      <c r="D20" s="25">
        <v>0</v>
      </c>
      <c r="E20" s="25">
        <v>0</v>
      </c>
      <c r="F20" s="26">
        <v>0</v>
      </c>
      <c r="G20" s="27"/>
      <c r="H20" s="25">
        <v>0</v>
      </c>
      <c r="I20" s="25">
        <v>0</v>
      </c>
      <c r="J20" s="26">
        <v>0</v>
      </c>
      <c r="K20" s="27"/>
      <c r="L20" s="25">
        <v>0</v>
      </c>
      <c r="M20" s="25">
        <v>0</v>
      </c>
      <c r="N20" s="26">
        <v>0</v>
      </c>
      <c r="O20" s="27"/>
      <c r="P20" s="25">
        <v>0</v>
      </c>
      <c r="Q20" s="25">
        <v>0</v>
      </c>
      <c r="R20" s="26">
        <v>0</v>
      </c>
      <c r="S20" s="28"/>
      <c r="T20" s="25">
        <v>0</v>
      </c>
      <c r="U20" s="28"/>
      <c r="V20" s="25">
        <v>0</v>
      </c>
      <c r="W20" s="26">
        <v>0</v>
      </c>
      <c r="X20" s="30"/>
      <c r="Y20" s="38"/>
    </row>
    <row r="21" spans="1:25" ht="43.2" customHeight="1">
      <c r="A21" s="57" t="s">
        <v>34</v>
      </c>
      <c r="B21" s="58"/>
      <c r="C21" s="4"/>
      <c r="D21" s="25">
        <v>0</v>
      </c>
      <c r="E21" s="25">
        <v>0</v>
      </c>
      <c r="F21" s="26">
        <v>0</v>
      </c>
      <c r="G21" s="27"/>
      <c r="H21" s="25">
        <v>0</v>
      </c>
      <c r="I21" s="25">
        <v>0</v>
      </c>
      <c r="J21" s="26">
        <v>0</v>
      </c>
      <c r="K21" s="27"/>
      <c r="L21" s="25">
        <v>0</v>
      </c>
      <c r="M21" s="25">
        <v>0</v>
      </c>
      <c r="N21" s="26">
        <v>0</v>
      </c>
      <c r="O21" s="27"/>
      <c r="P21" s="25">
        <v>0</v>
      </c>
      <c r="Q21" s="25">
        <v>0</v>
      </c>
      <c r="R21" s="26">
        <v>0</v>
      </c>
      <c r="S21" s="28"/>
      <c r="T21" s="25">
        <v>0</v>
      </c>
      <c r="U21" s="28"/>
      <c r="V21" s="25">
        <v>0</v>
      </c>
      <c r="W21" s="26">
        <v>0</v>
      </c>
      <c r="X21" s="30"/>
      <c r="Y21" s="38"/>
    </row>
    <row r="22" spans="1:25" ht="43.2" customHeight="1">
      <c r="A22" s="57" t="s">
        <v>35</v>
      </c>
      <c r="B22" s="58"/>
      <c r="C22" s="4"/>
      <c r="D22" s="25">
        <v>0</v>
      </c>
      <c r="E22" s="25">
        <v>0</v>
      </c>
      <c r="F22" s="26">
        <v>0</v>
      </c>
      <c r="G22" s="27"/>
      <c r="H22" s="25">
        <v>0</v>
      </c>
      <c r="I22" s="25">
        <v>0</v>
      </c>
      <c r="J22" s="26">
        <v>0</v>
      </c>
      <c r="K22" s="27"/>
      <c r="L22" s="25">
        <v>0</v>
      </c>
      <c r="M22" s="25">
        <v>0</v>
      </c>
      <c r="N22" s="26">
        <v>0</v>
      </c>
      <c r="O22" s="27"/>
      <c r="P22" s="25">
        <v>0</v>
      </c>
      <c r="Q22" s="25">
        <v>0</v>
      </c>
      <c r="R22" s="26">
        <v>0</v>
      </c>
      <c r="S22" s="28"/>
      <c r="T22" s="25">
        <v>0</v>
      </c>
      <c r="U22" s="28"/>
      <c r="V22" s="25">
        <v>0</v>
      </c>
      <c r="W22" s="26">
        <v>0</v>
      </c>
      <c r="X22" s="30"/>
      <c r="Y22" s="38"/>
    </row>
    <row r="23" spans="1:25" s="5" customFormat="1" ht="43.2" customHeight="1">
      <c r="A23" s="64" t="s">
        <v>36</v>
      </c>
      <c r="B23" s="64"/>
      <c r="C23" s="6"/>
      <c r="D23" s="25">
        <v>0</v>
      </c>
      <c r="E23" s="25">
        <v>0</v>
      </c>
      <c r="F23" s="26">
        <v>0</v>
      </c>
      <c r="G23" s="27"/>
      <c r="H23" s="25">
        <v>0</v>
      </c>
      <c r="I23" s="25">
        <v>0</v>
      </c>
      <c r="J23" s="26">
        <v>0</v>
      </c>
      <c r="K23" s="27"/>
      <c r="L23" s="25">
        <v>0</v>
      </c>
      <c r="M23" s="25">
        <v>0</v>
      </c>
      <c r="N23" s="26">
        <v>0</v>
      </c>
      <c r="O23" s="27"/>
      <c r="P23" s="25">
        <v>0</v>
      </c>
      <c r="Q23" s="25">
        <v>0</v>
      </c>
      <c r="R23" s="26">
        <v>0</v>
      </c>
      <c r="S23" s="29"/>
      <c r="T23" s="25">
        <v>0</v>
      </c>
      <c r="U23" s="29"/>
      <c r="V23" s="25">
        <v>0</v>
      </c>
      <c r="W23" s="26">
        <v>0</v>
      </c>
      <c r="X23" s="30"/>
      <c r="Y23" s="38"/>
    </row>
    <row r="24" spans="1:25" ht="43.2" customHeight="1">
      <c r="A24" s="64" t="s">
        <v>37</v>
      </c>
      <c r="B24" s="64"/>
      <c r="C24" s="4"/>
      <c r="D24" s="25">
        <v>0</v>
      </c>
      <c r="E24" s="25">
        <v>0</v>
      </c>
      <c r="F24" s="26">
        <v>0</v>
      </c>
      <c r="G24" s="27"/>
      <c r="H24" s="25">
        <v>0</v>
      </c>
      <c r="I24" s="25">
        <v>0</v>
      </c>
      <c r="J24" s="26">
        <v>0</v>
      </c>
      <c r="K24" s="27"/>
      <c r="L24" s="25">
        <v>0</v>
      </c>
      <c r="M24" s="25">
        <v>0</v>
      </c>
      <c r="N24" s="26">
        <v>0</v>
      </c>
      <c r="O24" s="27"/>
      <c r="P24" s="25">
        <v>0</v>
      </c>
      <c r="Q24" s="25">
        <v>0</v>
      </c>
      <c r="R24" s="26">
        <v>0</v>
      </c>
      <c r="S24" s="28"/>
      <c r="T24" s="25">
        <v>0</v>
      </c>
      <c r="U24" s="28"/>
      <c r="V24" s="25">
        <v>0</v>
      </c>
      <c r="W24" s="26">
        <v>0</v>
      </c>
      <c r="X24" s="30"/>
      <c r="Y24" s="38"/>
    </row>
    <row r="25" spans="1:25" ht="43.2" customHeight="1">
      <c r="A25" s="64" t="s">
        <v>38</v>
      </c>
      <c r="B25" s="64"/>
      <c r="D25" s="25">
        <v>0</v>
      </c>
      <c r="E25" s="25">
        <v>0</v>
      </c>
      <c r="F25" s="26">
        <v>0</v>
      </c>
      <c r="G25" s="27"/>
      <c r="H25" s="25">
        <v>0</v>
      </c>
      <c r="I25" s="25">
        <v>0</v>
      </c>
      <c r="J25" s="26">
        <v>0</v>
      </c>
      <c r="K25" s="27"/>
      <c r="L25" s="25">
        <v>0</v>
      </c>
      <c r="M25" s="25">
        <v>0</v>
      </c>
      <c r="N25" s="26">
        <v>0</v>
      </c>
      <c r="O25" s="27"/>
      <c r="P25" s="25">
        <v>0</v>
      </c>
      <c r="Q25" s="25">
        <v>0</v>
      </c>
      <c r="R25" s="26">
        <v>0</v>
      </c>
      <c r="S25" s="30"/>
      <c r="T25" s="25">
        <v>0</v>
      </c>
      <c r="U25" s="30"/>
      <c r="V25" s="25">
        <v>0</v>
      </c>
      <c r="W25" s="26">
        <v>0</v>
      </c>
      <c r="X25" s="30"/>
      <c r="Y25" s="38"/>
    </row>
    <row r="26" spans="1:25" ht="43.2" customHeight="1">
      <c r="A26" s="64" t="s">
        <v>39</v>
      </c>
      <c r="B26" s="64"/>
      <c r="D26" s="25">
        <v>0</v>
      </c>
      <c r="E26" s="25">
        <v>0</v>
      </c>
      <c r="F26" s="26">
        <v>0</v>
      </c>
      <c r="G26" s="27"/>
      <c r="H26" s="25">
        <v>0</v>
      </c>
      <c r="I26" s="25">
        <v>0</v>
      </c>
      <c r="J26" s="26">
        <v>0</v>
      </c>
      <c r="K26" s="27"/>
      <c r="L26" s="25">
        <v>0</v>
      </c>
      <c r="M26" s="25">
        <v>0</v>
      </c>
      <c r="N26" s="26">
        <v>0</v>
      </c>
      <c r="O26" s="27"/>
      <c r="P26" s="25">
        <v>0</v>
      </c>
      <c r="Q26" s="25">
        <v>0</v>
      </c>
      <c r="R26" s="26">
        <v>0</v>
      </c>
      <c r="S26" s="30"/>
      <c r="T26" s="25">
        <v>0</v>
      </c>
      <c r="U26" s="30"/>
      <c r="V26" s="25">
        <v>0</v>
      </c>
      <c r="W26" s="26">
        <v>0</v>
      </c>
      <c r="X26" s="30"/>
      <c r="Y26" s="38"/>
    </row>
    <row r="27" spans="1:25" ht="43.2" customHeight="1">
      <c r="A27" s="64" t="s">
        <v>40</v>
      </c>
      <c r="B27" s="64"/>
      <c r="D27" s="25">
        <v>0</v>
      </c>
      <c r="E27" s="25">
        <v>0</v>
      </c>
      <c r="F27" s="26">
        <v>0</v>
      </c>
      <c r="G27" s="27"/>
      <c r="H27" s="25">
        <v>0</v>
      </c>
      <c r="I27" s="25">
        <v>0</v>
      </c>
      <c r="J27" s="26">
        <v>0</v>
      </c>
      <c r="K27" s="27"/>
      <c r="L27" s="25">
        <v>0</v>
      </c>
      <c r="M27" s="25">
        <v>0</v>
      </c>
      <c r="N27" s="26">
        <v>0</v>
      </c>
      <c r="O27" s="27"/>
      <c r="P27" s="25">
        <v>0</v>
      </c>
      <c r="Q27" s="25">
        <v>0</v>
      </c>
      <c r="R27" s="26">
        <v>0</v>
      </c>
      <c r="S27" s="30"/>
      <c r="T27" s="25">
        <v>0</v>
      </c>
      <c r="U27" s="30"/>
      <c r="V27" s="25">
        <v>0</v>
      </c>
      <c r="W27" s="26">
        <v>0</v>
      </c>
      <c r="X27" s="30"/>
      <c r="Y27" s="38"/>
    </row>
    <row r="28" spans="1:25" ht="43.2" customHeight="1">
      <c r="A28" s="64" t="s">
        <v>41</v>
      </c>
      <c r="B28" s="64"/>
      <c r="D28" s="25">
        <v>0</v>
      </c>
      <c r="E28" s="25">
        <v>0</v>
      </c>
      <c r="F28" s="26">
        <v>0</v>
      </c>
      <c r="G28" s="27"/>
      <c r="H28" s="25">
        <v>0</v>
      </c>
      <c r="I28" s="25">
        <v>0</v>
      </c>
      <c r="J28" s="26">
        <v>0</v>
      </c>
      <c r="K28" s="27"/>
      <c r="L28" s="25">
        <v>0</v>
      </c>
      <c r="M28" s="25">
        <v>0</v>
      </c>
      <c r="N28" s="26">
        <v>0</v>
      </c>
      <c r="O28" s="27"/>
      <c r="P28" s="25">
        <v>0</v>
      </c>
      <c r="Q28" s="25">
        <v>0</v>
      </c>
      <c r="R28" s="26">
        <v>0</v>
      </c>
      <c r="S28" s="30"/>
      <c r="T28" s="25">
        <v>0</v>
      </c>
      <c r="U28" s="30"/>
      <c r="V28" s="25">
        <v>0</v>
      </c>
      <c r="W28" s="26">
        <v>0</v>
      </c>
      <c r="X28" s="30"/>
      <c r="Y28" s="38"/>
    </row>
    <row r="29" spans="1:25" ht="43.2" customHeight="1">
      <c r="A29" s="64" t="s">
        <v>42</v>
      </c>
      <c r="B29" s="64"/>
      <c r="D29" s="25">
        <v>0</v>
      </c>
      <c r="E29" s="25">
        <v>0</v>
      </c>
      <c r="F29" s="26">
        <v>0</v>
      </c>
      <c r="G29" s="27"/>
      <c r="H29" s="25">
        <v>0</v>
      </c>
      <c r="I29" s="25">
        <v>0</v>
      </c>
      <c r="J29" s="26">
        <v>0</v>
      </c>
      <c r="K29" s="27"/>
      <c r="L29" s="25">
        <v>0</v>
      </c>
      <c r="M29" s="25">
        <v>0</v>
      </c>
      <c r="N29" s="26">
        <v>0</v>
      </c>
      <c r="O29" s="27"/>
      <c r="P29" s="25">
        <v>0</v>
      </c>
      <c r="Q29" s="25">
        <v>0</v>
      </c>
      <c r="R29" s="26">
        <v>0</v>
      </c>
      <c r="S29" s="30"/>
      <c r="T29" s="25">
        <v>0</v>
      </c>
      <c r="U29" s="30"/>
      <c r="V29" s="25">
        <v>0</v>
      </c>
      <c r="W29" s="26">
        <v>0</v>
      </c>
      <c r="X29" s="30"/>
      <c r="Y29" s="38"/>
    </row>
    <row r="30" spans="1:25" ht="43.2" customHeight="1">
      <c r="A30" s="64" t="s">
        <v>43</v>
      </c>
      <c r="B30" s="64"/>
      <c r="D30" s="25">
        <v>0</v>
      </c>
      <c r="E30" s="25">
        <v>0</v>
      </c>
      <c r="F30" s="26">
        <v>0</v>
      </c>
      <c r="G30" s="27"/>
      <c r="H30" s="25">
        <v>0</v>
      </c>
      <c r="I30" s="25">
        <v>0</v>
      </c>
      <c r="J30" s="26">
        <v>0</v>
      </c>
      <c r="K30" s="27"/>
      <c r="L30" s="25">
        <v>0</v>
      </c>
      <c r="M30" s="25">
        <v>0</v>
      </c>
      <c r="N30" s="26">
        <v>0</v>
      </c>
      <c r="O30" s="27"/>
      <c r="P30" s="25">
        <v>0</v>
      </c>
      <c r="Q30" s="25">
        <v>0</v>
      </c>
      <c r="R30" s="26">
        <v>0</v>
      </c>
      <c r="S30" s="30"/>
      <c r="T30" s="25">
        <v>0</v>
      </c>
      <c r="U30" s="30"/>
      <c r="V30" s="25">
        <v>0</v>
      </c>
      <c r="W30" s="26">
        <v>0</v>
      </c>
      <c r="X30" s="30"/>
      <c r="Y30" s="38"/>
    </row>
    <row r="31" spans="1:25" ht="43.2" customHeight="1">
      <c r="A31" s="64" t="s">
        <v>44</v>
      </c>
      <c r="B31" s="64"/>
      <c r="D31" s="25">
        <v>0</v>
      </c>
      <c r="E31" s="25">
        <v>0</v>
      </c>
      <c r="F31" s="26">
        <v>0</v>
      </c>
      <c r="G31" s="27"/>
      <c r="H31" s="25">
        <v>0</v>
      </c>
      <c r="I31" s="25">
        <v>0</v>
      </c>
      <c r="J31" s="26">
        <v>0</v>
      </c>
      <c r="K31" s="27"/>
      <c r="L31" s="25">
        <v>0</v>
      </c>
      <c r="M31" s="25">
        <v>0</v>
      </c>
      <c r="N31" s="26">
        <v>0</v>
      </c>
      <c r="O31" s="27"/>
      <c r="P31" s="25">
        <v>0</v>
      </c>
      <c r="Q31" s="25">
        <v>0</v>
      </c>
      <c r="R31" s="26">
        <v>0</v>
      </c>
      <c r="S31" s="30"/>
      <c r="T31" s="25">
        <v>0</v>
      </c>
      <c r="U31" s="30"/>
      <c r="V31" s="25">
        <v>0</v>
      </c>
      <c r="W31" s="26">
        <v>0</v>
      </c>
      <c r="X31" s="30"/>
      <c r="Y31" s="38"/>
    </row>
    <row r="32" spans="1:25" ht="43.2" customHeight="1">
      <c r="A32" s="64" t="s">
        <v>45</v>
      </c>
      <c r="B32" s="64"/>
      <c r="D32" s="25">
        <v>0</v>
      </c>
      <c r="E32" s="25">
        <v>0</v>
      </c>
      <c r="F32" s="26">
        <v>0</v>
      </c>
      <c r="G32" s="27"/>
      <c r="H32" s="25">
        <v>0</v>
      </c>
      <c r="I32" s="25">
        <v>0</v>
      </c>
      <c r="J32" s="26">
        <v>0</v>
      </c>
      <c r="K32" s="27"/>
      <c r="L32" s="25">
        <v>0</v>
      </c>
      <c r="M32" s="25">
        <v>0</v>
      </c>
      <c r="N32" s="26">
        <v>0</v>
      </c>
      <c r="O32" s="27"/>
      <c r="P32" s="25">
        <v>0</v>
      </c>
      <c r="Q32" s="25">
        <v>0</v>
      </c>
      <c r="R32" s="26">
        <v>0</v>
      </c>
      <c r="S32" s="30"/>
      <c r="T32" s="25">
        <v>0</v>
      </c>
      <c r="U32" s="30"/>
      <c r="V32" s="25">
        <v>0</v>
      </c>
      <c r="W32" s="26">
        <v>0</v>
      </c>
      <c r="X32" s="30"/>
      <c r="Y32" s="38"/>
    </row>
    <row r="33" spans="1:25" ht="43.2" customHeight="1">
      <c r="A33" s="64" t="s">
        <v>46</v>
      </c>
      <c r="B33" s="64"/>
      <c r="D33" s="25">
        <v>0</v>
      </c>
      <c r="E33" s="25">
        <v>0</v>
      </c>
      <c r="F33" s="26">
        <v>0</v>
      </c>
      <c r="G33" s="27"/>
      <c r="H33" s="25">
        <v>0</v>
      </c>
      <c r="I33" s="25">
        <v>0</v>
      </c>
      <c r="J33" s="26">
        <v>0</v>
      </c>
      <c r="K33" s="27"/>
      <c r="L33" s="25">
        <v>0</v>
      </c>
      <c r="M33" s="25">
        <v>0</v>
      </c>
      <c r="N33" s="26">
        <v>0</v>
      </c>
      <c r="O33" s="27"/>
      <c r="P33" s="25">
        <v>0</v>
      </c>
      <c r="Q33" s="25">
        <v>0</v>
      </c>
      <c r="R33" s="26">
        <v>0</v>
      </c>
      <c r="S33" s="30"/>
      <c r="T33" s="25">
        <v>0</v>
      </c>
      <c r="U33" s="30"/>
      <c r="V33" s="25">
        <v>0</v>
      </c>
      <c r="W33" s="26">
        <v>0</v>
      </c>
      <c r="X33" s="30"/>
      <c r="Y33" s="38"/>
    </row>
    <row r="34" spans="1:25" ht="43.2" customHeight="1">
      <c r="A34" s="64" t="s">
        <v>47</v>
      </c>
      <c r="B34" s="64"/>
      <c r="D34" s="25">
        <v>0</v>
      </c>
      <c r="E34" s="25">
        <v>0</v>
      </c>
      <c r="F34" s="26">
        <v>0</v>
      </c>
      <c r="G34" s="27"/>
      <c r="H34" s="25">
        <v>0</v>
      </c>
      <c r="I34" s="25">
        <v>0</v>
      </c>
      <c r="J34" s="26">
        <v>0</v>
      </c>
      <c r="K34" s="27"/>
      <c r="L34" s="25">
        <v>0</v>
      </c>
      <c r="M34" s="25">
        <v>0</v>
      </c>
      <c r="N34" s="26">
        <v>0</v>
      </c>
      <c r="O34" s="27"/>
      <c r="P34" s="25">
        <v>0</v>
      </c>
      <c r="Q34" s="25">
        <v>0</v>
      </c>
      <c r="R34" s="26">
        <v>0</v>
      </c>
      <c r="S34" s="30"/>
      <c r="T34" s="25">
        <v>0</v>
      </c>
      <c r="U34" s="30"/>
      <c r="V34" s="25">
        <v>0</v>
      </c>
      <c r="W34" s="26">
        <v>0</v>
      </c>
      <c r="X34" s="30"/>
      <c r="Y34" s="38"/>
    </row>
    <row r="35" spans="1:25" ht="43.2" customHeight="1">
      <c r="A35" s="64" t="s">
        <v>48</v>
      </c>
      <c r="B35" s="64"/>
      <c r="D35" s="25">
        <v>0</v>
      </c>
      <c r="E35" s="25">
        <v>0</v>
      </c>
      <c r="F35" s="26">
        <v>0</v>
      </c>
      <c r="G35" s="27"/>
      <c r="H35" s="25">
        <v>0</v>
      </c>
      <c r="I35" s="25">
        <v>0</v>
      </c>
      <c r="J35" s="26">
        <v>0</v>
      </c>
      <c r="K35" s="27"/>
      <c r="L35" s="25">
        <v>0</v>
      </c>
      <c r="M35" s="25">
        <v>0</v>
      </c>
      <c r="N35" s="26">
        <v>0</v>
      </c>
      <c r="O35" s="27"/>
      <c r="P35" s="25">
        <v>0</v>
      </c>
      <c r="Q35" s="25">
        <v>0</v>
      </c>
      <c r="R35" s="26">
        <v>0</v>
      </c>
      <c r="S35" s="30"/>
      <c r="T35" s="25">
        <v>0</v>
      </c>
      <c r="U35" s="30"/>
      <c r="V35" s="25">
        <v>0</v>
      </c>
      <c r="W35" s="26">
        <v>0</v>
      </c>
      <c r="X35" s="30"/>
      <c r="Y35" s="38"/>
    </row>
    <row r="36" spans="1:25" ht="43.2" customHeight="1">
      <c r="A36" s="64" t="s">
        <v>49</v>
      </c>
      <c r="B36" s="64"/>
      <c r="D36" s="25">
        <v>0</v>
      </c>
      <c r="E36" s="25">
        <v>0</v>
      </c>
      <c r="F36" s="26">
        <v>0</v>
      </c>
      <c r="G36" s="27"/>
      <c r="H36" s="25">
        <v>0</v>
      </c>
      <c r="I36" s="25">
        <v>0</v>
      </c>
      <c r="J36" s="26">
        <v>0</v>
      </c>
      <c r="K36" s="27"/>
      <c r="L36" s="25">
        <v>0</v>
      </c>
      <c r="M36" s="25">
        <v>0</v>
      </c>
      <c r="N36" s="26">
        <v>0</v>
      </c>
      <c r="O36" s="27"/>
      <c r="P36" s="25">
        <v>0</v>
      </c>
      <c r="Q36" s="25">
        <v>0</v>
      </c>
      <c r="R36" s="26">
        <v>0</v>
      </c>
      <c r="S36" s="30"/>
      <c r="T36" s="25">
        <v>0</v>
      </c>
      <c r="U36" s="30"/>
      <c r="V36" s="25">
        <v>0</v>
      </c>
      <c r="W36" s="26">
        <v>0</v>
      </c>
      <c r="X36" s="30"/>
      <c r="Y36" s="38"/>
    </row>
    <row r="37" spans="1:25" ht="43.2" customHeight="1">
      <c r="A37" s="64" t="s">
        <v>50</v>
      </c>
      <c r="B37" s="64"/>
      <c r="D37" s="25">
        <v>0</v>
      </c>
      <c r="E37" s="25">
        <v>0</v>
      </c>
      <c r="F37" s="26">
        <v>0</v>
      </c>
      <c r="G37" s="27"/>
      <c r="H37" s="25">
        <v>0</v>
      </c>
      <c r="I37" s="25">
        <v>0</v>
      </c>
      <c r="J37" s="26">
        <v>0</v>
      </c>
      <c r="K37" s="27"/>
      <c r="L37" s="25">
        <v>0</v>
      </c>
      <c r="M37" s="25">
        <v>0</v>
      </c>
      <c r="N37" s="26">
        <v>0</v>
      </c>
      <c r="O37" s="27"/>
      <c r="P37" s="25">
        <v>0</v>
      </c>
      <c r="Q37" s="25">
        <v>0</v>
      </c>
      <c r="R37" s="26">
        <v>0</v>
      </c>
      <c r="S37" s="30"/>
      <c r="T37" s="25">
        <v>0</v>
      </c>
      <c r="U37" s="30"/>
      <c r="V37" s="25">
        <v>0</v>
      </c>
      <c r="W37" s="26">
        <v>0</v>
      </c>
      <c r="X37" s="30"/>
      <c r="Y37" s="38"/>
    </row>
    <row r="38" spans="1:25" ht="43.2" customHeight="1">
      <c r="A38" s="64" t="s">
        <v>51</v>
      </c>
      <c r="B38" s="64"/>
      <c r="D38" s="25">
        <v>0</v>
      </c>
      <c r="E38" s="25">
        <v>0</v>
      </c>
      <c r="F38" s="26">
        <v>0</v>
      </c>
      <c r="G38" s="27"/>
      <c r="H38" s="25">
        <v>0</v>
      </c>
      <c r="I38" s="25">
        <v>0</v>
      </c>
      <c r="J38" s="26">
        <v>0</v>
      </c>
      <c r="K38" s="27"/>
      <c r="L38" s="25">
        <v>0</v>
      </c>
      <c r="M38" s="25">
        <v>0</v>
      </c>
      <c r="N38" s="26">
        <v>0</v>
      </c>
      <c r="O38" s="27"/>
      <c r="P38" s="25">
        <v>0</v>
      </c>
      <c r="Q38" s="25">
        <v>0</v>
      </c>
      <c r="R38" s="26">
        <v>0</v>
      </c>
      <c r="S38" s="30"/>
      <c r="T38" s="25">
        <v>0</v>
      </c>
      <c r="U38" s="30"/>
      <c r="V38" s="25">
        <v>0</v>
      </c>
      <c r="W38" s="26">
        <v>0</v>
      </c>
      <c r="X38" s="30"/>
      <c r="Y38" s="38"/>
    </row>
    <row r="39" spans="1:25" ht="43.2" customHeight="1">
      <c r="A39" s="64" t="s">
        <v>52</v>
      </c>
      <c r="B39" s="64"/>
      <c r="D39" s="25">
        <v>0</v>
      </c>
      <c r="E39" s="25">
        <v>0</v>
      </c>
      <c r="F39" s="26">
        <v>0</v>
      </c>
      <c r="G39" s="27"/>
      <c r="H39" s="25">
        <v>0</v>
      </c>
      <c r="I39" s="25">
        <v>0</v>
      </c>
      <c r="J39" s="26">
        <v>0</v>
      </c>
      <c r="K39" s="27"/>
      <c r="L39" s="25">
        <v>0</v>
      </c>
      <c r="M39" s="25">
        <v>0</v>
      </c>
      <c r="N39" s="26">
        <v>0</v>
      </c>
      <c r="O39" s="27"/>
      <c r="P39" s="25">
        <v>0</v>
      </c>
      <c r="Q39" s="25">
        <v>0</v>
      </c>
      <c r="R39" s="26">
        <v>0</v>
      </c>
      <c r="S39" s="30"/>
      <c r="T39" s="25">
        <v>0</v>
      </c>
      <c r="U39" s="30"/>
      <c r="V39" s="25">
        <v>0</v>
      </c>
      <c r="W39" s="26">
        <v>0</v>
      </c>
      <c r="X39" s="30"/>
      <c r="Y39" s="38"/>
    </row>
    <row r="40" spans="1:25" ht="43.2" customHeight="1">
      <c r="A40" s="64" t="s">
        <v>53</v>
      </c>
      <c r="B40" s="64"/>
      <c r="D40" s="25">
        <v>0</v>
      </c>
      <c r="E40" s="25">
        <v>0</v>
      </c>
      <c r="F40" s="26">
        <v>0</v>
      </c>
      <c r="G40" s="27"/>
      <c r="H40" s="25">
        <v>0</v>
      </c>
      <c r="I40" s="25">
        <v>0</v>
      </c>
      <c r="J40" s="26">
        <v>0</v>
      </c>
      <c r="K40" s="27"/>
      <c r="L40" s="25">
        <v>0</v>
      </c>
      <c r="M40" s="25">
        <v>0</v>
      </c>
      <c r="N40" s="26">
        <v>0</v>
      </c>
      <c r="O40" s="27"/>
      <c r="P40" s="25">
        <v>0</v>
      </c>
      <c r="Q40" s="25">
        <v>0</v>
      </c>
      <c r="R40" s="26">
        <v>0</v>
      </c>
      <c r="S40" s="30"/>
      <c r="T40" s="25">
        <v>0</v>
      </c>
      <c r="U40" s="30"/>
      <c r="V40" s="25">
        <v>0</v>
      </c>
      <c r="W40" s="26">
        <v>0</v>
      </c>
      <c r="X40" s="30"/>
      <c r="Y40" s="38"/>
    </row>
    <row r="41" spans="1:25" ht="43.2" customHeight="1">
      <c r="A41" s="64" t="s">
        <v>54</v>
      </c>
      <c r="B41" s="64"/>
      <c r="D41" s="25">
        <v>0</v>
      </c>
      <c r="E41" s="25">
        <v>0</v>
      </c>
      <c r="F41" s="26">
        <v>0</v>
      </c>
      <c r="G41" s="27"/>
      <c r="H41" s="25">
        <v>0</v>
      </c>
      <c r="I41" s="25">
        <v>0</v>
      </c>
      <c r="J41" s="26">
        <v>0</v>
      </c>
      <c r="K41" s="27"/>
      <c r="L41" s="25">
        <v>0</v>
      </c>
      <c r="M41" s="25">
        <v>0</v>
      </c>
      <c r="N41" s="26">
        <v>0</v>
      </c>
      <c r="O41" s="27"/>
      <c r="P41" s="25">
        <v>0</v>
      </c>
      <c r="Q41" s="25">
        <v>0</v>
      </c>
      <c r="R41" s="26">
        <v>0</v>
      </c>
      <c r="S41" s="30"/>
      <c r="T41" s="25">
        <v>0</v>
      </c>
      <c r="U41" s="30"/>
      <c r="V41" s="25">
        <v>0</v>
      </c>
      <c r="W41" s="26">
        <v>0</v>
      </c>
      <c r="X41" s="30"/>
      <c r="Y41" s="38"/>
    </row>
    <row r="42" spans="1:25" ht="43.2" customHeight="1">
      <c r="A42" s="64" t="s">
        <v>55</v>
      </c>
      <c r="B42" s="64"/>
      <c r="D42" s="25">
        <v>0</v>
      </c>
      <c r="E42" s="25">
        <v>0</v>
      </c>
      <c r="F42" s="26">
        <v>0</v>
      </c>
      <c r="G42" s="27"/>
      <c r="H42" s="25">
        <v>0</v>
      </c>
      <c r="I42" s="25">
        <v>0</v>
      </c>
      <c r="J42" s="26">
        <v>0</v>
      </c>
      <c r="K42" s="27"/>
      <c r="L42" s="25">
        <v>0</v>
      </c>
      <c r="M42" s="25">
        <v>0</v>
      </c>
      <c r="N42" s="26">
        <v>0</v>
      </c>
      <c r="O42" s="27"/>
      <c r="P42" s="25">
        <v>0</v>
      </c>
      <c r="Q42" s="25">
        <v>0</v>
      </c>
      <c r="R42" s="26">
        <v>0</v>
      </c>
      <c r="S42" s="30"/>
      <c r="T42" s="25">
        <v>0</v>
      </c>
      <c r="U42" s="30"/>
      <c r="V42" s="25">
        <v>0</v>
      </c>
      <c r="W42" s="26">
        <v>0</v>
      </c>
      <c r="X42" s="30"/>
      <c r="Y42" s="38"/>
    </row>
    <row r="43" spans="1:25" ht="43.2" customHeight="1">
      <c r="A43" s="64" t="s">
        <v>56</v>
      </c>
      <c r="B43" s="64"/>
      <c r="D43" s="25">
        <v>0</v>
      </c>
      <c r="E43" s="25">
        <v>0</v>
      </c>
      <c r="F43" s="26">
        <v>0</v>
      </c>
      <c r="G43" s="27"/>
      <c r="H43" s="25">
        <v>0</v>
      </c>
      <c r="I43" s="25">
        <v>0</v>
      </c>
      <c r="J43" s="26">
        <v>0</v>
      </c>
      <c r="K43" s="27"/>
      <c r="L43" s="25">
        <v>0</v>
      </c>
      <c r="M43" s="25">
        <v>0</v>
      </c>
      <c r="N43" s="26">
        <v>0</v>
      </c>
      <c r="O43" s="27"/>
      <c r="P43" s="25">
        <v>0</v>
      </c>
      <c r="Q43" s="25">
        <v>0</v>
      </c>
      <c r="R43" s="26">
        <v>0</v>
      </c>
      <c r="S43" s="30"/>
      <c r="T43" s="25">
        <v>0</v>
      </c>
      <c r="U43" s="30"/>
      <c r="V43" s="25">
        <v>0</v>
      </c>
      <c r="W43" s="26">
        <v>0</v>
      </c>
      <c r="X43" s="30"/>
      <c r="Y43" s="38"/>
    </row>
    <row r="44" spans="1:25" ht="43.2" customHeight="1">
      <c r="A44" s="64" t="s">
        <v>57</v>
      </c>
      <c r="B44" s="64"/>
      <c r="D44" s="25">
        <v>0</v>
      </c>
      <c r="E44" s="25">
        <v>0</v>
      </c>
      <c r="F44" s="26">
        <v>0</v>
      </c>
      <c r="G44" s="27"/>
      <c r="H44" s="25">
        <v>0</v>
      </c>
      <c r="I44" s="25">
        <v>0</v>
      </c>
      <c r="J44" s="26">
        <v>0</v>
      </c>
      <c r="K44" s="27"/>
      <c r="L44" s="25">
        <v>0</v>
      </c>
      <c r="M44" s="25">
        <v>0</v>
      </c>
      <c r="N44" s="26">
        <v>0</v>
      </c>
      <c r="O44" s="27"/>
      <c r="P44" s="25">
        <v>0</v>
      </c>
      <c r="Q44" s="25">
        <v>0</v>
      </c>
      <c r="R44" s="26">
        <v>0</v>
      </c>
      <c r="S44" s="30"/>
      <c r="T44" s="25">
        <v>0</v>
      </c>
      <c r="U44" s="30"/>
      <c r="V44" s="25">
        <v>0</v>
      </c>
      <c r="W44" s="26">
        <v>0</v>
      </c>
      <c r="X44" s="30"/>
      <c r="Y44" s="38"/>
    </row>
    <row r="45" spans="1:25" ht="43.2" customHeight="1">
      <c r="A45" s="64" t="s">
        <v>58</v>
      </c>
      <c r="B45" s="64"/>
      <c r="D45" s="25">
        <v>0</v>
      </c>
      <c r="E45" s="25">
        <v>0</v>
      </c>
      <c r="F45" s="26">
        <v>0</v>
      </c>
      <c r="G45" s="27"/>
      <c r="H45" s="25">
        <v>0</v>
      </c>
      <c r="I45" s="25">
        <v>0</v>
      </c>
      <c r="J45" s="26">
        <v>0</v>
      </c>
      <c r="K45" s="27"/>
      <c r="L45" s="25">
        <v>0</v>
      </c>
      <c r="M45" s="25">
        <v>0</v>
      </c>
      <c r="N45" s="26">
        <v>0</v>
      </c>
      <c r="O45" s="27"/>
      <c r="P45" s="25">
        <v>0</v>
      </c>
      <c r="Q45" s="25">
        <v>0</v>
      </c>
      <c r="R45" s="26">
        <v>0</v>
      </c>
      <c r="S45" s="30"/>
      <c r="T45" s="25">
        <v>0</v>
      </c>
      <c r="U45" s="30"/>
      <c r="V45" s="25">
        <v>0</v>
      </c>
      <c r="W45" s="26">
        <v>0</v>
      </c>
      <c r="X45" s="30"/>
      <c r="Y45" s="38"/>
    </row>
    <row r="46" spans="1:25" ht="43.2" customHeight="1">
      <c r="A46" s="64" t="s">
        <v>59</v>
      </c>
      <c r="B46" s="64"/>
      <c r="D46" s="25">
        <v>0</v>
      </c>
      <c r="E46" s="25">
        <v>0</v>
      </c>
      <c r="F46" s="26">
        <v>0</v>
      </c>
      <c r="G46" s="27"/>
      <c r="H46" s="25">
        <v>0</v>
      </c>
      <c r="I46" s="25">
        <v>0</v>
      </c>
      <c r="J46" s="26">
        <v>0</v>
      </c>
      <c r="K46" s="27"/>
      <c r="L46" s="25">
        <v>0</v>
      </c>
      <c r="M46" s="25">
        <v>0</v>
      </c>
      <c r="N46" s="26">
        <v>0</v>
      </c>
      <c r="O46" s="27"/>
      <c r="P46" s="25">
        <v>0</v>
      </c>
      <c r="Q46" s="25">
        <v>0</v>
      </c>
      <c r="R46" s="26">
        <v>0</v>
      </c>
      <c r="S46" s="30"/>
      <c r="T46" s="25">
        <v>0</v>
      </c>
      <c r="U46" s="30"/>
      <c r="V46" s="25">
        <v>0</v>
      </c>
      <c r="W46" s="26">
        <v>0</v>
      </c>
      <c r="X46" s="30"/>
      <c r="Y46" s="38"/>
    </row>
    <row r="47" spans="1:25" ht="43.2" customHeight="1">
      <c r="A47" s="64" t="s">
        <v>60</v>
      </c>
      <c r="B47" s="64"/>
      <c r="D47" s="25">
        <v>0</v>
      </c>
      <c r="E47" s="25">
        <v>0</v>
      </c>
      <c r="F47" s="26">
        <v>0</v>
      </c>
      <c r="G47" s="27"/>
      <c r="H47" s="25">
        <v>0</v>
      </c>
      <c r="I47" s="25">
        <v>0</v>
      </c>
      <c r="J47" s="26">
        <v>0</v>
      </c>
      <c r="K47" s="27"/>
      <c r="L47" s="25">
        <v>0</v>
      </c>
      <c r="M47" s="25">
        <v>0</v>
      </c>
      <c r="N47" s="26">
        <v>0</v>
      </c>
      <c r="O47" s="27"/>
      <c r="P47" s="25">
        <v>0</v>
      </c>
      <c r="Q47" s="25">
        <v>0</v>
      </c>
      <c r="R47" s="26">
        <v>0</v>
      </c>
      <c r="S47" s="30"/>
      <c r="T47" s="25">
        <v>0</v>
      </c>
      <c r="U47" s="30"/>
      <c r="V47" s="25">
        <v>0</v>
      </c>
      <c r="W47" s="26">
        <v>0</v>
      </c>
      <c r="X47" s="30"/>
      <c r="Y47" s="38"/>
    </row>
    <row r="48" spans="1:25" ht="43.2" customHeight="1">
      <c r="A48" s="61" t="s">
        <v>61</v>
      </c>
      <c r="B48" s="61"/>
      <c r="D48" s="25">
        <v>0</v>
      </c>
      <c r="E48" s="25">
        <v>0</v>
      </c>
      <c r="F48" s="26">
        <v>0</v>
      </c>
      <c r="G48" s="27"/>
      <c r="H48" s="25">
        <v>0</v>
      </c>
      <c r="I48" s="25">
        <v>0</v>
      </c>
      <c r="J48" s="26">
        <v>0</v>
      </c>
      <c r="K48" s="27"/>
      <c r="L48" s="25">
        <v>0</v>
      </c>
      <c r="M48" s="25">
        <v>0</v>
      </c>
      <c r="N48" s="26">
        <v>0</v>
      </c>
      <c r="O48" s="27"/>
      <c r="P48" s="25">
        <v>0</v>
      </c>
      <c r="Q48" s="25">
        <v>0</v>
      </c>
      <c r="R48" s="26">
        <v>0</v>
      </c>
      <c r="S48" s="30"/>
      <c r="T48" s="25">
        <v>0</v>
      </c>
      <c r="U48" s="30"/>
      <c r="V48" s="25">
        <v>0</v>
      </c>
      <c r="W48" s="26">
        <v>0</v>
      </c>
      <c r="X48" s="30"/>
      <c r="Y48" s="38"/>
    </row>
    <row r="49" spans="1:25" ht="43.2" customHeight="1">
      <c r="A49" s="61" t="s">
        <v>62</v>
      </c>
      <c r="B49" s="61"/>
      <c r="D49" s="25">
        <v>0</v>
      </c>
      <c r="E49" s="25">
        <v>0</v>
      </c>
      <c r="F49" s="26">
        <v>0</v>
      </c>
      <c r="G49" s="27"/>
      <c r="H49" s="25">
        <v>0</v>
      </c>
      <c r="I49" s="25">
        <v>0</v>
      </c>
      <c r="J49" s="26">
        <v>0</v>
      </c>
      <c r="K49" s="27"/>
      <c r="L49" s="25">
        <v>0</v>
      </c>
      <c r="M49" s="25">
        <v>0</v>
      </c>
      <c r="N49" s="26">
        <v>0</v>
      </c>
      <c r="O49" s="27"/>
      <c r="P49" s="25">
        <v>0</v>
      </c>
      <c r="Q49" s="25">
        <v>0</v>
      </c>
      <c r="R49" s="26">
        <v>0</v>
      </c>
      <c r="S49" s="30"/>
      <c r="T49" s="25">
        <v>0</v>
      </c>
      <c r="U49" s="30"/>
      <c r="V49" s="25">
        <v>0</v>
      </c>
      <c r="W49" s="26">
        <v>0</v>
      </c>
      <c r="X49" s="30"/>
      <c r="Y49" s="38"/>
    </row>
    <row r="50" spans="1:25" ht="43.2" customHeight="1">
      <c r="A50" s="61" t="s">
        <v>63</v>
      </c>
      <c r="B50" s="61"/>
      <c r="D50" s="25">
        <v>0</v>
      </c>
      <c r="E50" s="25">
        <v>0</v>
      </c>
      <c r="F50" s="26">
        <v>0</v>
      </c>
      <c r="G50" s="27"/>
      <c r="H50" s="25">
        <v>0</v>
      </c>
      <c r="I50" s="25">
        <v>0</v>
      </c>
      <c r="J50" s="26">
        <v>0</v>
      </c>
      <c r="K50" s="27"/>
      <c r="L50" s="25">
        <v>0</v>
      </c>
      <c r="M50" s="25">
        <v>0</v>
      </c>
      <c r="N50" s="26">
        <v>0</v>
      </c>
      <c r="O50" s="27"/>
      <c r="P50" s="25">
        <v>0</v>
      </c>
      <c r="Q50" s="25">
        <v>0</v>
      </c>
      <c r="R50" s="26">
        <v>0</v>
      </c>
      <c r="S50" s="30"/>
      <c r="T50" s="25">
        <v>0</v>
      </c>
      <c r="U50" s="30"/>
      <c r="V50" s="25">
        <v>0</v>
      </c>
      <c r="W50" s="26">
        <v>0</v>
      </c>
      <c r="X50" s="30"/>
      <c r="Y50" s="38"/>
    </row>
    <row r="51" spans="1:25" ht="43.2" customHeight="1">
      <c r="A51" s="61" t="s">
        <v>64</v>
      </c>
      <c r="B51" s="61"/>
      <c r="D51" s="25">
        <v>0</v>
      </c>
      <c r="E51" s="25">
        <v>0</v>
      </c>
      <c r="F51" s="26">
        <v>0</v>
      </c>
      <c r="G51" s="27"/>
      <c r="H51" s="25">
        <v>0</v>
      </c>
      <c r="I51" s="25">
        <v>0</v>
      </c>
      <c r="J51" s="26">
        <v>0</v>
      </c>
      <c r="K51" s="27"/>
      <c r="L51" s="25">
        <v>0</v>
      </c>
      <c r="M51" s="25">
        <v>0</v>
      </c>
      <c r="N51" s="26">
        <v>0</v>
      </c>
      <c r="O51" s="27"/>
      <c r="P51" s="25">
        <v>0</v>
      </c>
      <c r="Q51" s="25">
        <v>0</v>
      </c>
      <c r="R51" s="26">
        <v>0</v>
      </c>
      <c r="S51" s="30"/>
      <c r="T51" s="25">
        <v>0</v>
      </c>
      <c r="U51" s="30"/>
      <c r="V51" s="25">
        <v>0</v>
      </c>
      <c r="W51" s="26">
        <v>0</v>
      </c>
      <c r="X51" s="30"/>
      <c r="Y51" s="38"/>
    </row>
    <row r="52" spans="1:25" ht="43.2" customHeight="1">
      <c r="A52" s="61" t="s">
        <v>65</v>
      </c>
      <c r="B52" s="61"/>
      <c r="D52" s="25">
        <v>0</v>
      </c>
      <c r="E52" s="25">
        <v>0</v>
      </c>
      <c r="F52" s="26">
        <v>0</v>
      </c>
      <c r="G52" s="27"/>
      <c r="H52" s="25">
        <v>0</v>
      </c>
      <c r="I52" s="25">
        <v>0</v>
      </c>
      <c r="J52" s="26">
        <v>0</v>
      </c>
      <c r="K52" s="27"/>
      <c r="L52" s="25">
        <v>0</v>
      </c>
      <c r="M52" s="25">
        <v>0</v>
      </c>
      <c r="N52" s="26">
        <v>0</v>
      </c>
      <c r="O52" s="27"/>
      <c r="P52" s="25">
        <v>0</v>
      </c>
      <c r="Q52" s="25">
        <v>0</v>
      </c>
      <c r="R52" s="26">
        <v>0</v>
      </c>
      <c r="S52" s="30"/>
      <c r="T52" s="25">
        <v>0</v>
      </c>
      <c r="U52" s="30"/>
      <c r="V52" s="25">
        <v>0</v>
      </c>
      <c r="W52" s="26">
        <v>0</v>
      </c>
      <c r="X52" s="30"/>
      <c r="Y52" s="38"/>
    </row>
    <row r="53" spans="1:25" ht="43.2" customHeight="1">
      <c r="A53" s="61" t="s">
        <v>66</v>
      </c>
      <c r="B53" s="61"/>
      <c r="D53" s="25">
        <v>0</v>
      </c>
      <c r="E53" s="25">
        <v>0</v>
      </c>
      <c r="F53" s="26">
        <v>0</v>
      </c>
      <c r="G53" s="27"/>
      <c r="H53" s="25">
        <v>0</v>
      </c>
      <c r="I53" s="25">
        <v>0</v>
      </c>
      <c r="J53" s="26">
        <v>0</v>
      </c>
      <c r="K53" s="27"/>
      <c r="L53" s="25">
        <v>0</v>
      </c>
      <c r="M53" s="25">
        <v>0</v>
      </c>
      <c r="N53" s="26">
        <v>0</v>
      </c>
      <c r="O53" s="27"/>
      <c r="P53" s="25">
        <v>0</v>
      </c>
      <c r="Q53" s="25">
        <v>0</v>
      </c>
      <c r="R53" s="26">
        <v>0</v>
      </c>
      <c r="S53" s="30"/>
      <c r="T53" s="25">
        <v>0</v>
      </c>
      <c r="U53" s="30"/>
      <c r="V53" s="25">
        <v>0</v>
      </c>
      <c r="W53" s="26">
        <v>0</v>
      </c>
      <c r="X53" s="30"/>
      <c r="Y53" s="38"/>
    </row>
    <row r="54" spans="1:25" ht="43.2" customHeight="1">
      <c r="A54" s="61" t="s">
        <v>67</v>
      </c>
      <c r="B54" s="61"/>
      <c r="D54" s="25">
        <v>0</v>
      </c>
      <c r="E54" s="25">
        <v>0</v>
      </c>
      <c r="F54" s="26">
        <v>0</v>
      </c>
      <c r="G54" s="27"/>
      <c r="H54" s="25">
        <v>0</v>
      </c>
      <c r="I54" s="25">
        <v>0</v>
      </c>
      <c r="J54" s="26">
        <v>0</v>
      </c>
      <c r="K54" s="27"/>
      <c r="L54" s="25">
        <v>0</v>
      </c>
      <c r="M54" s="25">
        <v>0</v>
      </c>
      <c r="N54" s="26">
        <v>0</v>
      </c>
      <c r="O54" s="27"/>
      <c r="P54" s="25">
        <v>0</v>
      </c>
      <c r="Q54" s="25">
        <v>0</v>
      </c>
      <c r="R54" s="26">
        <v>0</v>
      </c>
      <c r="S54" s="30"/>
      <c r="T54" s="25">
        <v>0</v>
      </c>
      <c r="U54" s="30"/>
      <c r="V54" s="25">
        <v>0</v>
      </c>
      <c r="W54" s="26">
        <v>0</v>
      </c>
      <c r="X54" s="30"/>
      <c r="Y54" s="38"/>
    </row>
    <row r="55" spans="1:25" ht="43.2" customHeight="1">
      <c r="A55" s="61" t="s">
        <v>68</v>
      </c>
      <c r="B55" s="61"/>
      <c r="D55" s="25">
        <v>0</v>
      </c>
      <c r="E55" s="25">
        <v>0</v>
      </c>
      <c r="F55" s="26">
        <v>0</v>
      </c>
      <c r="G55" s="27"/>
      <c r="H55" s="25">
        <v>0</v>
      </c>
      <c r="I55" s="25">
        <v>0</v>
      </c>
      <c r="J55" s="26">
        <v>0</v>
      </c>
      <c r="K55" s="27"/>
      <c r="L55" s="25">
        <v>0</v>
      </c>
      <c r="M55" s="25">
        <v>0</v>
      </c>
      <c r="N55" s="26">
        <v>0</v>
      </c>
      <c r="O55" s="27"/>
      <c r="P55" s="25">
        <v>0</v>
      </c>
      <c r="Q55" s="25">
        <v>0</v>
      </c>
      <c r="R55" s="26">
        <v>0</v>
      </c>
      <c r="S55" s="30"/>
      <c r="T55" s="25">
        <v>0</v>
      </c>
      <c r="U55" s="30"/>
      <c r="V55" s="25">
        <v>0</v>
      </c>
      <c r="W55" s="26">
        <v>0</v>
      </c>
      <c r="X55" s="30"/>
      <c r="Y55" s="38"/>
    </row>
    <row r="56" spans="1:25" ht="43.2" customHeight="1">
      <c r="A56" s="61" t="s">
        <v>69</v>
      </c>
      <c r="B56" s="61"/>
      <c r="D56" s="25">
        <v>0</v>
      </c>
      <c r="E56" s="25">
        <v>0</v>
      </c>
      <c r="F56" s="26">
        <v>0</v>
      </c>
      <c r="G56" s="27"/>
      <c r="H56" s="25">
        <v>0</v>
      </c>
      <c r="I56" s="25">
        <v>0</v>
      </c>
      <c r="J56" s="26">
        <v>0</v>
      </c>
      <c r="K56" s="27"/>
      <c r="L56" s="25">
        <v>0</v>
      </c>
      <c r="M56" s="25">
        <v>0</v>
      </c>
      <c r="N56" s="26">
        <v>0</v>
      </c>
      <c r="O56" s="27"/>
      <c r="P56" s="25">
        <v>0</v>
      </c>
      <c r="Q56" s="25">
        <v>0</v>
      </c>
      <c r="R56" s="26">
        <v>0</v>
      </c>
      <c r="S56" s="30"/>
      <c r="T56" s="25">
        <v>0</v>
      </c>
      <c r="U56" s="30"/>
      <c r="V56" s="25">
        <v>0</v>
      </c>
      <c r="W56" s="26">
        <v>0</v>
      </c>
      <c r="X56" s="30"/>
      <c r="Y56" s="38"/>
    </row>
    <row r="57" spans="1:25" ht="43.2" customHeight="1">
      <c r="A57" s="61" t="s">
        <v>70</v>
      </c>
      <c r="B57" s="61"/>
      <c r="D57" s="25">
        <v>0</v>
      </c>
      <c r="E57" s="25">
        <v>0</v>
      </c>
      <c r="F57" s="26">
        <v>0</v>
      </c>
      <c r="G57" s="27"/>
      <c r="H57" s="25">
        <v>0</v>
      </c>
      <c r="I57" s="25">
        <v>0</v>
      </c>
      <c r="J57" s="26">
        <v>0</v>
      </c>
      <c r="K57" s="27"/>
      <c r="L57" s="25">
        <v>0</v>
      </c>
      <c r="M57" s="25">
        <v>0</v>
      </c>
      <c r="N57" s="26">
        <v>0</v>
      </c>
      <c r="O57" s="27"/>
      <c r="P57" s="25">
        <v>0</v>
      </c>
      <c r="Q57" s="25">
        <v>0</v>
      </c>
      <c r="R57" s="26">
        <v>0</v>
      </c>
      <c r="S57" s="30"/>
      <c r="T57" s="25">
        <v>0</v>
      </c>
      <c r="U57" s="30"/>
      <c r="V57" s="25">
        <v>0</v>
      </c>
      <c r="W57" s="26">
        <v>0</v>
      </c>
      <c r="X57" s="30"/>
      <c r="Y57" s="38"/>
    </row>
    <row r="58" spans="1:25" ht="43.2" customHeight="1">
      <c r="A58" s="61" t="s">
        <v>71</v>
      </c>
      <c r="B58" s="61"/>
      <c r="D58" s="25">
        <v>0</v>
      </c>
      <c r="E58" s="25">
        <v>0</v>
      </c>
      <c r="F58" s="26">
        <v>0</v>
      </c>
      <c r="G58" s="27"/>
      <c r="H58" s="25">
        <v>0</v>
      </c>
      <c r="I58" s="25">
        <v>0</v>
      </c>
      <c r="J58" s="26">
        <v>0</v>
      </c>
      <c r="K58" s="27"/>
      <c r="L58" s="25">
        <v>0</v>
      </c>
      <c r="M58" s="25">
        <v>0</v>
      </c>
      <c r="N58" s="26">
        <v>0</v>
      </c>
      <c r="O58" s="27"/>
      <c r="P58" s="25">
        <v>0</v>
      </c>
      <c r="Q58" s="25">
        <v>0</v>
      </c>
      <c r="R58" s="26">
        <v>0</v>
      </c>
      <c r="S58" s="30"/>
      <c r="T58" s="25">
        <v>0</v>
      </c>
      <c r="U58" s="30"/>
      <c r="V58" s="25">
        <v>0</v>
      </c>
      <c r="W58" s="26">
        <v>0</v>
      </c>
      <c r="X58" s="30"/>
      <c r="Y58" s="38"/>
    </row>
    <row r="59" spans="1:25" ht="43.2" customHeight="1">
      <c r="A59" s="61" t="s">
        <v>103</v>
      </c>
      <c r="B59" s="61"/>
      <c r="D59" s="25">
        <v>0</v>
      </c>
      <c r="E59" s="25">
        <v>0</v>
      </c>
      <c r="F59" s="26">
        <v>0</v>
      </c>
      <c r="G59" s="27"/>
      <c r="H59" s="25">
        <v>0</v>
      </c>
      <c r="I59" s="25">
        <v>0</v>
      </c>
      <c r="J59" s="26">
        <v>0</v>
      </c>
      <c r="K59" s="27"/>
      <c r="L59" s="25">
        <v>0</v>
      </c>
      <c r="M59" s="25">
        <v>0</v>
      </c>
      <c r="N59" s="26">
        <v>0</v>
      </c>
      <c r="O59" s="27"/>
      <c r="P59" s="25">
        <v>0</v>
      </c>
      <c r="Q59" s="25">
        <v>0</v>
      </c>
      <c r="R59" s="26">
        <v>0</v>
      </c>
      <c r="S59" s="30"/>
      <c r="T59" s="25">
        <v>0</v>
      </c>
      <c r="U59" s="30"/>
      <c r="V59" s="25">
        <v>0</v>
      </c>
      <c r="W59" s="26">
        <v>0</v>
      </c>
      <c r="X59" s="30"/>
      <c r="Y59" s="38"/>
    </row>
    <row r="60" spans="1:25" ht="43.2" customHeight="1">
      <c r="A60" s="61" t="s">
        <v>73</v>
      </c>
      <c r="B60" s="61"/>
      <c r="D60" s="25">
        <v>0</v>
      </c>
      <c r="E60" s="25">
        <v>0</v>
      </c>
      <c r="F60" s="26">
        <v>0</v>
      </c>
      <c r="G60" s="27"/>
      <c r="H60" s="25">
        <v>0</v>
      </c>
      <c r="I60" s="25">
        <v>0</v>
      </c>
      <c r="J60" s="26">
        <v>0</v>
      </c>
      <c r="K60" s="27"/>
      <c r="L60" s="25">
        <v>0</v>
      </c>
      <c r="M60" s="25">
        <v>0</v>
      </c>
      <c r="N60" s="26">
        <v>0</v>
      </c>
      <c r="O60" s="27"/>
      <c r="P60" s="25">
        <v>0</v>
      </c>
      <c r="Q60" s="25">
        <v>0</v>
      </c>
      <c r="R60" s="26">
        <v>0</v>
      </c>
      <c r="S60" s="30"/>
      <c r="T60" s="25">
        <v>0</v>
      </c>
      <c r="U60" s="30"/>
      <c r="V60" s="25">
        <v>0</v>
      </c>
      <c r="W60" s="26">
        <v>0</v>
      </c>
      <c r="X60" s="30"/>
      <c r="Y60" s="38"/>
    </row>
    <row r="61" spans="1:25" ht="43.2" customHeight="1">
      <c r="A61" s="61" t="s">
        <v>74</v>
      </c>
      <c r="B61" s="61"/>
      <c r="D61" s="25">
        <v>0</v>
      </c>
      <c r="E61" s="25">
        <v>0</v>
      </c>
      <c r="F61" s="26">
        <v>0</v>
      </c>
      <c r="G61" s="27"/>
      <c r="H61" s="25">
        <v>0</v>
      </c>
      <c r="I61" s="25">
        <v>0</v>
      </c>
      <c r="J61" s="26">
        <v>0</v>
      </c>
      <c r="K61" s="27"/>
      <c r="L61" s="25">
        <v>0</v>
      </c>
      <c r="M61" s="25">
        <v>0</v>
      </c>
      <c r="N61" s="26">
        <v>0</v>
      </c>
      <c r="O61" s="27"/>
      <c r="P61" s="25">
        <v>0</v>
      </c>
      <c r="Q61" s="25">
        <v>0</v>
      </c>
      <c r="R61" s="26">
        <v>0</v>
      </c>
      <c r="S61" s="30"/>
      <c r="T61" s="25">
        <v>0</v>
      </c>
      <c r="U61" s="30"/>
      <c r="V61" s="25">
        <v>0</v>
      </c>
      <c r="W61" s="26">
        <v>0</v>
      </c>
      <c r="X61" s="30"/>
      <c r="Y61" s="38"/>
    </row>
    <row r="62" spans="1:25" ht="43.2" customHeight="1">
      <c r="A62" s="61" t="s">
        <v>75</v>
      </c>
      <c r="B62" s="61"/>
      <c r="D62" s="25">
        <v>0</v>
      </c>
      <c r="E62" s="25">
        <v>0</v>
      </c>
      <c r="F62" s="26">
        <v>0</v>
      </c>
      <c r="G62" s="27"/>
      <c r="H62" s="25">
        <v>0</v>
      </c>
      <c r="I62" s="25">
        <v>0</v>
      </c>
      <c r="J62" s="26">
        <v>0</v>
      </c>
      <c r="K62" s="27"/>
      <c r="L62" s="25">
        <v>0</v>
      </c>
      <c r="M62" s="25">
        <v>0</v>
      </c>
      <c r="N62" s="26">
        <v>0</v>
      </c>
      <c r="O62" s="27"/>
      <c r="P62" s="25">
        <v>0</v>
      </c>
      <c r="Q62" s="25">
        <v>0</v>
      </c>
      <c r="R62" s="26">
        <v>0</v>
      </c>
      <c r="S62" s="30"/>
      <c r="T62" s="25">
        <v>0</v>
      </c>
      <c r="U62" s="30"/>
      <c r="V62" s="25">
        <v>0</v>
      </c>
      <c r="W62" s="26">
        <v>0</v>
      </c>
      <c r="X62" s="30"/>
      <c r="Y62" s="38"/>
    </row>
    <row r="63" spans="1:25" ht="43.2" customHeight="1">
      <c r="A63" s="61" t="s">
        <v>76</v>
      </c>
      <c r="B63" s="61"/>
      <c r="D63" s="25">
        <v>0</v>
      </c>
      <c r="E63" s="25">
        <v>0</v>
      </c>
      <c r="F63" s="26">
        <v>0</v>
      </c>
      <c r="G63" s="27"/>
      <c r="H63" s="25">
        <v>0</v>
      </c>
      <c r="I63" s="25">
        <v>0</v>
      </c>
      <c r="J63" s="26">
        <v>0</v>
      </c>
      <c r="K63" s="27"/>
      <c r="L63" s="25">
        <v>0</v>
      </c>
      <c r="M63" s="25">
        <v>0</v>
      </c>
      <c r="N63" s="26">
        <v>0</v>
      </c>
      <c r="O63" s="27"/>
      <c r="P63" s="25">
        <v>0</v>
      </c>
      <c r="Q63" s="25">
        <v>0</v>
      </c>
      <c r="R63" s="26">
        <v>0</v>
      </c>
      <c r="S63" s="30"/>
      <c r="T63" s="25">
        <v>0</v>
      </c>
      <c r="U63" s="30"/>
      <c r="V63" s="25">
        <v>0</v>
      </c>
      <c r="W63" s="26">
        <v>0</v>
      </c>
      <c r="X63" s="30"/>
      <c r="Y63" s="38"/>
    </row>
    <row r="64" spans="1:25" ht="43.2" customHeight="1">
      <c r="A64" s="61" t="s">
        <v>77</v>
      </c>
      <c r="B64" s="61"/>
      <c r="D64" s="25">
        <v>0</v>
      </c>
      <c r="E64" s="25">
        <v>0</v>
      </c>
      <c r="F64" s="26">
        <v>0</v>
      </c>
      <c r="G64" s="27"/>
      <c r="H64" s="25">
        <v>0</v>
      </c>
      <c r="I64" s="25">
        <v>0</v>
      </c>
      <c r="J64" s="26">
        <v>0</v>
      </c>
      <c r="K64" s="27"/>
      <c r="L64" s="25">
        <v>0</v>
      </c>
      <c r="M64" s="25">
        <v>0</v>
      </c>
      <c r="N64" s="26">
        <v>0</v>
      </c>
      <c r="O64" s="27"/>
      <c r="P64" s="25">
        <v>0</v>
      </c>
      <c r="Q64" s="25">
        <v>0</v>
      </c>
      <c r="R64" s="26">
        <v>0</v>
      </c>
      <c r="S64" s="30"/>
      <c r="T64" s="25">
        <v>0</v>
      </c>
      <c r="U64" s="30"/>
      <c r="V64" s="25">
        <v>0</v>
      </c>
      <c r="W64" s="26">
        <v>0</v>
      </c>
      <c r="X64" s="30"/>
      <c r="Y64" s="38"/>
    </row>
    <row r="65" spans="1:25" ht="43.2" customHeight="1">
      <c r="A65" s="61" t="s">
        <v>78</v>
      </c>
      <c r="B65" s="61"/>
      <c r="D65" s="25">
        <v>0</v>
      </c>
      <c r="E65" s="25">
        <v>0</v>
      </c>
      <c r="F65" s="26">
        <v>0</v>
      </c>
      <c r="G65" s="27"/>
      <c r="H65" s="25">
        <v>0</v>
      </c>
      <c r="I65" s="25">
        <v>0</v>
      </c>
      <c r="J65" s="26">
        <v>0</v>
      </c>
      <c r="K65" s="27"/>
      <c r="L65" s="25">
        <v>0</v>
      </c>
      <c r="M65" s="25">
        <v>0</v>
      </c>
      <c r="N65" s="26">
        <v>0</v>
      </c>
      <c r="O65" s="27"/>
      <c r="P65" s="25">
        <v>0</v>
      </c>
      <c r="Q65" s="25">
        <v>0</v>
      </c>
      <c r="R65" s="26">
        <v>0</v>
      </c>
      <c r="S65" s="30"/>
      <c r="T65" s="25">
        <v>0</v>
      </c>
      <c r="U65" s="30"/>
      <c r="V65" s="25">
        <v>0</v>
      </c>
      <c r="W65" s="26">
        <v>0</v>
      </c>
      <c r="X65" s="30"/>
      <c r="Y65" s="38"/>
    </row>
    <row r="66" spans="1:25" ht="43.2" customHeight="1">
      <c r="A66" s="61" t="s">
        <v>79</v>
      </c>
      <c r="B66" s="61"/>
      <c r="D66" s="25">
        <v>0</v>
      </c>
      <c r="E66" s="25">
        <v>0</v>
      </c>
      <c r="F66" s="26">
        <v>0</v>
      </c>
      <c r="G66" s="27"/>
      <c r="H66" s="25">
        <v>0</v>
      </c>
      <c r="I66" s="25">
        <v>0</v>
      </c>
      <c r="J66" s="26">
        <v>0</v>
      </c>
      <c r="K66" s="27"/>
      <c r="L66" s="25">
        <v>0</v>
      </c>
      <c r="M66" s="25">
        <v>0</v>
      </c>
      <c r="N66" s="26">
        <v>0</v>
      </c>
      <c r="O66" s="27"/>
      <c r="P66" s="25">
        <v>0</v>
      </c>
      <c r="Q66" s="25">
        <v>0</v>
      </c>
      <c r="R66" s="26">
        <v>0</v>
      </c>
      <c r="S66" s="30"/>
      <c r="T66" s="25">
        <v>0</v>
      </c>
      <c r="U66" s="30"/>
      <c r="V66" s="25">
        <v>0</v>
      </c>
      <c r="W66" s="26">
        <v>0</v>
      </c>
      <c r="X66" s="30"/>
      <c r="Y66" s="38"/>
    </row>
    <row r="67" spans="1:25" ht="43.2" customHeight="1">
      <c r="A67" s="61" t="s">
        <v>80</v>
      </c>
      <c r="B67" s="61"/>
      <c r="D67" s="25">
        <v>0</v>
      </c>
      <c r="E67" s="25">
        <v>0</v>
      </c>
      <c r="F67" s="26">
        <v>0</v>
      </c>
      <c r="G67" s="27"/>
      <c r="H67" s="25">
        <v>0</v>
      </c>
      <c r="I67" s="25">
        <v>0</v>
      </c>
      <c r="J67" s="26">
        <v>0</v>
      </c>
      <c r="K67" s="27"/>
      <c r="L67" s="25">
        <v>0</v>
      </c>
      <c r="M67" s="25">
        <v>0</v>
      </c>
      <c r="N67" s="26">
        <v>0</v>
      </c>
      <c r="O67" s="27"/>
      <c r="P67" s="25">
        <v>0</v>
      </c>
      <c r="Q67" s="25">
        <v>0</v>
      </c>
      <c r="R67" s="26">
        <v>0</v>
      </c>
      <c r="S67" s="30"/>
      <c r="T67" s="25">
        <v>0</v>
      </c>
      <c r="U67" s="30"/>
      <c r="V67" s="25">
        <v>0</v>
      </c>
      <c r="W67" s="26">
        <v>0</v>
      </c>
      <c r="X67" s="30"/>
      <c r="Y67" s="38"/>
    </row>
    <row r="68" spans="1:25" ht="43.2" customHeight="1">
      <c r="A68" s="61" t="s">
        <v>81</v>
      </c>
      <c r="B68" s="61"/>
      <c r="D68" s="25">
        <v>0</v>
      </c>
      <c r="E68" s="25">
        <v>0</v>
      </c>
      <c r="F68" s="26">
        <v>0</v>
      </c>
      <c r="G68" s="27"/>
      <c r="H68" s="25">
        <v>0</v>
      </c>
      <c r="I68" s="25">
        <v>0</v>
      </c>
      <c r="J68" s="26">
        <v>0</v>
      </c>
      <c r="K68" s="27"/>
      <c r="L68" s="25">
        <v>0</v>
      </c>
      <c r="M68" s="25">
        <v>0</v>
      </c>
      <c r="N68" s="26">
        <v>0</v>
      </c>
      <c r="O68" s="27"/>
      <c r="P68" s="25">
        <v>0</v>
      </c>
      <c r="Q68" s="25">
        <v>0</v>
      </c>
      <c r="R68" s="26">
        <v>0</v>
      </c>
      <c r="S68" s="30"/>
      <c r="T68" s="25">
        <v>0</v>
      </c>
      <c r="U68" s="30"/>
      <c r="V68" s="25">
        <v>0</v>
      </c>
      <c r="W68" s="26">
        <v>0</v>
      </c>
      <c r="X68" s="30"/>
      <c r="Y68" s="38"/>
    </row>
    <row r="69" spans="1:25" ht="43.2" customHeight="1">
      <c r="A69" s="61" t="s">
        <v>82</v>
      </c>
      <c r="B69" s="61"/>
      <c r="D69" s="25">
        <v>0</v>
      </c>
      <c r="E69" s="25">
        <v>0</v>
      </c>
      <c r="F69" s="26">
        <v>0</v>
      </c>
      <c r="G69" s="27"/>
      <c r="H69" s="25">
        <v>0</v>
      </c>
      <c r="I69" s="25">
        <v>0</v>
      </c>
      <c r="J69" s="26">
        <v>0</v>
      </c>
      <c r="K69" s="27"/>
      <c r="L69" s="25">
        <v>0</v>
      </c>
      <c r="M69" s="25">
        <v>0</v>
      </c>
      <c r="N69" s="26">
        <v>0</v>
      </c>
      <c r="O69" s="27"/>
      <c r="P69" s="25">
        <v>0</v>
      </c>
      <c r="Q69" s="25">
        <v>0</v>
      </c>
      <c r="R69" s="26">
        <v>0</v>
      </c>
      <c r="S69" s="30"/>
      <c r="T69" s="25">
        <v>0</v>
      </c>
      <c r="U69" s="30"/>
      <c r="V69" s="25">
        <v>0</v>
      </c>
      <c r="W69" s="26">
        <v>0</v>
      </c>
      <c r="X69" s="30"/>
      <c r="Y69" s="38"/>
    </row>
    <row r="70" spans="1:25" ht="43.2" customHeight="1">
      <c r="A70" s="61" t="s">
        <v>83</v>
      </c>
      <c r="B70" s="61"/>
      <c r="D70" s="25">
        <v>0</v>
      </c>
      <c r="E70" s="25">
        <v>0</v>
      </c>
      <c r="F70" s="26">
        <v>0</v>
      </c>
      <c r="G70" s="27"/>
      <c r="H70" s="25">
        <v>0</v>
      </c>
      <c r="I70" s="25">
        <v>0</v>
      </c>
      <c r="J70" s="26">
        <v>0</v>
      </c>
      <c r="K70" s="27"/>
      <c r="L70" s="25">
        <v>0</v>
      </c>
      <c r="M70" s="25">
        <v>0</v>
      </c>
      <c r="N70" s="26">
        <v>0</v>
      </c>
      <c r="O70" s="27"/>
      <c r="P70" s="25">
        <v>0</v>
      </c>
      <c r="Q70" s="25">
        <v>0</v>
      </c>
      <c r="R70" s="26">
        <v>0</v>
      </c>
      <c r="S70" s="30"/>
      <c r="T70" s="25">
        <v>0</v>
      </c>
      <c r="U70" s="30"/>
      <c r="V70" s="25">
        <v>0</v>
      </c>
      <c r="W70" s="26">
        <v>0</v>
      </c>
      <c r="X70" s="30"/>
      <c r="Y70" s="38"/>
    </row>
    <row r="71" spans="1:25" ht="43.2" customHeight="1">
      <c r="A71" s="61" t="s">
        <v>84</v>
      </c>
      <c r="B71" s="61"/>
      <c r="D71" s="25">
        <v>0</v>
      </c>
      <c r="E71" s="25">
        <v>0</v>
      </c>
      <c r="F71" s="26">
        <v>0</v>
      </c>
      <c r="G71" s="27"/>
      <c r="H71" s="25">
        <v>0</v>
      </c>
      <c r="I71" s="25">
        <v>0</v>
      </c>
      <c r="J71" s="26">
        <v>0</v>
      </c>
      <c r="K71" s="27"/>
      <c r="L71" s="25">
        <v>0</v>
      </c>
      <c r="M71" s="25">
        <v>0</v>
      </c>
      <c r="N71" s="26">
        <v>0</v>
      </c>
      <c r="O71" s="27"/>
      <c r="P71" s="25">
        <v>0</v>
      </c>
      <c r="Q71" s="25">
        <v>0</v>
      </c>
      <c r="R71" s="26">
        <v>0</v>
      </c>
      <c r="S71" s="30"/>
      <c r="T71" s="25">
        <v>0</v>
      </c>
      <c r="U71" s="30"/>
      <c r="V71" s="25">
        <v>0</v>
      </c>
      <c r="W71" s="26">
        <v>0</v>
      </c>
      <c r="X71" s="30"/>
      <c r="Y71" s="38"/>
    </row>
    <row r="72" spans="1:25" ht="43.2" customHeight="1">
      <c r="A72" s="61" t="s">
        <v>85</v>
      </c>
      <c r="B72" s="61"/>
      <c r="D72" s="25">
        <v>0</v>
      </c>
      <c r="E72" s="25">
        <v>0</v>
      </c>
      <c r="F72" s="26">
        <v>0</v>
      </c>
      <c r="G72" s="27"/>
      <c r="H72" s="25">
        <v>0</v>
      </c>
      <c r="I72" s="25">
        <v>0</v>
      </c>
      <c r="J72" s="26">
        <v>0</v>
      </c>
      <c r="K72" s="27"/>
      <c r="L72" s="25">
        <v>0</v>
      </c>
      <c r="M72" s="25">
        <v>0</v>
      </c>
      <c r="N72" s="26">
        <v>0</v>
      </c>
      <c r="O72" s="27"/>
      <c r="P72" s="25">
        <v>0</v>
      </c>
      <c r="Q72" s="25">
        <v>0</v>
      </c>
      <c r="R72" s="26">
        <v>0</v>
      </c>
      <c r="S72" s="30"/>
      <c r="T72" s="25">
        <v>0</v>
      </c>
      <c r="U72" s="30"/>
      <c r="V72" s="25">
        <v>0</v>
      </c>
      <c r="W72" s="26">
        <v>0</v>
      </c>
      <c r="X72" s="30"/>
      <c r="Y72" s="38"/>
    </row>
    <row r="73" spans="1:25" ht="43.2" customHeight="1">
      <c r="A73" s="61" t="s">
        <v>86</v>
      </c>
      <c r="B73" s="61"/>
      <c r="D73" s="25">
        <v>0</v>
      </c>
      <c r="E73" s="25">
        <v>0</v>
      </c>
      <c r="F73" s="26">
        <v>0</v>
      </c>
      <c r="G73" s="27"/>
      <c r="H73" s="25">
        <v>0</v>
      </c>
      <c r="I73" s="25">
        <v>0</v>
      </c>
      <c r="J73" s="26">
        <v>0</v>
      </c>
      <c r="K73" s="27"/>
      <c r="L73" s="25">
        <v>0</v>
      </c>
      <c r="M73" s="25">
        <v>0</v>
      </c>
      <c r="N73" s="26">
        <v>0</v>
      </c>
      <c r="O73" s="27"/>
      <c r="P73" s="25">
        <v>0</v>
      </c>
      <c r="Q73" s="25">
        <v>0</v>
      </c>
      <c r="R73" s="26">
        <v>0</v>
      </c>
      <c r="S73" s="30"/>
      <c r="T73" s="25">
        <v>0</v>
      </c>
      <c r="U73" s="30"/>
      <c r="V73" s="25">
        <v>0</v>
      </c>
      <c r="W73" s="26">
        <v>0</v>
      </c>
      <c r="X73" s="30"/>
      <c r="Y73" s="38"/>
    </row>
    <row r="74" spans="1:25" ht="43.2" customHeight="1">
      <c r="A74" s="61" t="s">
        <v>87</v>
      </c>
      <c r="B74" s="61"/>
      <c r="D74" s="25">
        <v>0</v>
      </c>
      <c r="E74" s="25">
        <v>0</v>
      </c>
      <c r="F74" s="26">
        <v>0</v>
      </c>
      <c r="G74" s="27"/>
      <c r="H74" s="25">
        <v>0</v>
      </c>
      <c r="I74" s="25">
        <v>0</v>
      </c>
      <c r="J74" s="26">
        <v>0</v>
      </c>
      <c r="K74" s="27"/>
      <c r="L74" s="25">
        <v>0</v>
      </c>
      <c r="M74" s="25">
        <v>0</v>
      </c>
      <c r="N74" s="26">
        <v>0</v>
      </c>
      <c r="O74" s="27"/>
      <c r="P74" s="25">
        <v>0</v>
      </c>
      <c r="Q74" s="25">
        <v>0</v>
      </c>
      <c r="R74" s="26">
        <v>0</v>
      </c>
      <c r="S74" s="30"/>
      <c r="T74" s="25">
        <v>0</v>
      </c>
      <c r="U74" s="30"/>
      <c r="V74" s="25">
        <v>0</v>
      </c>
      <c r="W74" s="26">
        <v>0</v>
      </c>
      <c r="X74" s="30"/>
      <c r="Y74" s="38"/>
    </row>
    <row r="75" spans="1:25" ht="43.2" customHeight="1">
      <c r="A75" s="61" t="s">
        <v>88</v>
      </c>
      <c r="B75" s="61"/>
      <c r="D75" s="25">
        <v>0</v>
      </c>
      <c r="E75" s="25">
        <v>0</v>
      </c>
      <c r="F75" s="26">
        <v>0</v>
      </c>
      <c r="G75" s="27"/>
      <c r="H75" s="25">
        <v>0</v>
      </c>
      <c r="I75" s="25">
        <v>0</v>
      </c>
      <c r="J75" s="26">
        <v>0</v>
      </c>
      <c r="K75" s="27"/>
      <c r="L75" s="25">
        <v>0</v>
      </c>
      <c r="M75" s="25">
        <v>0</v>
      </c>
      <c r="N75" s="26">
        <v>0</v>
      </c>
      <c r="O75" s="27"/>
      <c r="P75" s="25">
        <v>0</v>
      </c>
      <c r="Q75" s="25">
        <v>0</v>
      </c>
      <c r="R75" s="26">
        <v>0</v>
      </c>
      <c r="S75" s="30"/>
      <c r="T75" s="25">
        <v>0</v>
      </c>
      <c r="U75" s="30"/>
      <c r="V75" s="25">
        <v>0</v>
      </c>
      <c r="W75" s="26">
        <v>0</v>
      </c>
      <c r="X75" s="30"/>
      <c r="Y75" s="38"/>
    </row>
    <row r="76" spans="1:25" ht="43.2" customHeight="1">
      <c r="A76" s="62" t="s">
        <v>89</v>
      </c>
      <c r="B76" s="63"/>
      <c r="D76" s="25">
        <v>0</v>
      </c>
      <c r="E76" s="25">
        <v>0</v>
      </c>
      <c r="F76" s="26">
        <v>0</v>
      </c>
      <c r="G76" s="27"/>
      <c r="H76" s="25">
        <v>0</v>
      </c>
      <c r="I76" s="25">
        <v>0</v>
      </c>
      <c r="J76" s="26">
        <v>0</v>
      </c>
      <c r="K76" s="27"/>
      <c r="L76" s="25">
        <v>0</v>
      </c>
      <c r="M76" s="25">
        <v>0</v>
      </c>
      <c r="N76" s="26">
        <v>0</v>
      </c>
      <c r="O76" s="27"/>
      <c r="P76" s="25">
        <v>0</v>
      </c>
      <c r="Q76" s="25">
        <v>0</v>
      </c>
      <c r="R76" s="26">
        <v>0</v>
      </c>
      <c r="S76" s="30"/>
      <c r="T76" s="25">
        <v>0</v>
      </c>
      <c r="U76" s="30"/>
      <c r="V76" s="25">
        <v>0</v>
      </c>
      <c r="W76" s="26">
        <v>0</v>
      </c>
      <c r="X76" s="30"/>
      <c r="Y76" s="38"/>
    </row>
    <row r="77" spans="1:25" ht="43.2" customHeight="1">
      <c r="A77" s="62" t="s">
        <v>90</v>
      </c>
      <c r="B77" s="63"/>
      <c r="D77" s="25">
        <v>0</v>
      </c>
      <c r="E77" s="25">
        <v>0</v>
      </c>
      <c r="F77" s="26">
        <v>0</v>
      </c>
      <c r="G77" s="27"/>
      <c r="H77" s="25">
        <v>0</v>
      </c>
      <c r="I77" s="25">
        <v>0</v>
      </c>
      <c r="J77" s="26">
        <v>0</v>
      </c>
      <c r="K77" s="27"/>
      <c r="L77" s="25">
        <v>0</v>
      </c>
      <c r="M77" s="25">
        <v>0</v>
      </c>
      <c r="N77" s="26">
        <v>0</v>
      </c>
      <c r="O77" s="27"/>
      <c r="P77" s="25">
        <v>0</v>
      </c>
      <c r="Q77" s="25">
        <v>0</v>
      </c>
      <c r="R77" s="26">
        <v>0</v>
      </c>
      <c r="S77" s="30"/>
      <c r="T77" s="25">
        <v>0</v>
      </c>
      <c r="U77" s="30"/>
      <c r="V77" s="25">
        <v>0</v>
      </c>
      <c r="W77" s="26">
        <v>0</v>
      </c>
      <c r="X77" s="30"/>
      <c r="Y77" s="38"/>
    </row>
    <row r="78" spans="1:25" ht="43.2" customHeight="1">
      <c r="A78" s="62" t="s">
        <v>91</v>
      </c>
      <c r="B78" s="63"/>
      <c r="D78" s="25">
        <v>0</v>
      </c>
      <c r="E78" s="25">
        <v>0</v>
      </c>
      <c r="F78" s="26">
        <v>0</v>
      </c>
      <c r="G78" s="27"/>
      <c r="H78" s="25">
        <v>0</v>
      </c>
      <c r="I78" s="25">
        <v>0</v>
      </c>
      <c r="J78" s="26">
        <v>0</v>
      </c>
      <c r="K78" s="27"/>
      <c r="L78" s="25">
        <v>0</v>
      </c>
      <c r="M78" s="25">
        <v>0</v>
      </c>
      <c r="N78" s="26">
        <v>0</v>
      </c>
      <c r="O78" s="27"/>
      <c r="P78" s="25">
        <v>0</v>
      </c>
      <c r="Q78" s="25">
        <v>0</v>
      </c>
      <c r="R78" s="26">
        <v>0</v>
      </c>
      <c r="S78" s="30"/>
      <c r="T78" s="25">
        <v>0</v>
      </c>
      <c r="U78" s="30"/>
      <c r="V78" s="25">
        <v>0</v>
      </c>
      <c r="W78" s="26">
        <v>0</v>
      </c>
      <c r="X78" s="30"/>
      <c r="Y78" s="38"/>
    </row>
    <row r="79" spans="1:25" ht="43.2" customHeight="1">
      <c r="A79" s="61" t="s">
        <v>92</v>
      </c>
      <c r="B79" s="61"/>
      <c r="D79" s="25">
        <v>0</v>
      </c>
      <c r="E79" s="25">
        <v>0</v>
      </c>
      <c r="F79" s="26">
        <v>0</v>
      </c>
      <c r="G79" s="27"/>
      <c r="H79" s="25">
        <v>0</v>
      </c>
      <c r="I79" s="25">
        <v>0</v>
      </c>
      <c r="J79" s="26">
        <v>0</v>
      </c>
      <c r="K79" s="27"/>
      <c r="L79" s="25">
        <v>0</v>
      </c>
      <c r="M79" s="25">
        <v>0</v>
      </c>
      <c r="N79" s="26">
        <v>0</v>
      </c>
      <c r="O79" s="27"/>
      <c r="P79" s="25">
        <v>0</v>
      </c>
      <c r="Q79" s="25">
        <v>0</v>
      </c>
      <c r="R79" s="26">
        <v>0</v>
      </c>
      <c r="S79" s="30"/>
      <c r="T79" s="25">
        <v>0</v>
      </c>
      <c r="U79" s="30"/>
      <c r="V79" s="25">
        <v>0</v>
      </c>
      <c r="W79" s="26">
        <v>0</v>
      </c>
      <c r="X79" s="30"/>
      <c r="Y79" s="38"/>
    </row>
    <row r="80" spans="1:25" ht="43.2" customHeight="1">
      <c r="A80" s="61" t="s">
        <v>93</v>
      </c>
      <c r="B80" s="61"/>
      <c r="D80" s="25">
        <v>0</v>
      </c>
      <c r="E80" s="25">
        <v>0</v>
      </c>
      <c r="F80" s="26">
        <v>0</v>
      </c>
      <c r="G80" s="27"/>
      <c r="H80" s="25">
        <v>0</v>
      </c>
      <c r="I80" s="25">
        <v>0</v>
      </c>
      <c r="J80" s="26">
        <v>0</v>
      </c>
      <c r="K80" s="27"/>
      <c r="L80" s="25">
        <v>0</v>
      </c>
      <c r="M80" s="25">
        <v>0</v>
      </c>
      <c r="N80" s="26">
        <v>0</v>
      </c>
      <c r="O80" s="27"/>
      <c r="P80" s="25">
        <v>0</v>
      </c>
      <c r="Q80" s="25">
        <v>0</v>
      </c>
      <c r="R80" s="26">
        <v>0</v>
      </c>
      <c r="S80" s="30"/>
      <c r="T80" s="25">
        <v>0</v>
      </c>
      <c r="U80" s="30"/>
      <c r="V80" s="25">
        <v>0</v>
      </c>
      <c r="W80" s="26">
        <v>0</v>
      </c>
      <c r="X80" s="30"/>
      <c r="Y80" s="38"/>
    </row>
    <row r="81" spans="1:25" ht="43.2" customHeight="1">
      <c r="A81" s="61" t="s">
        <v>94</v>
      </c>
      <c r="B81" s="61"/>
      <c r="D81" s="25">
        <v>0</v>
      </c>
      <c r="E81" s="25">
        <v>0</v>
      </c>
      <c r="F81" s="26">
        <v>0</v>
      </c>
      <c r="G81" s="27"/>
      <c r="H81" s="25">
        <v>0</v>
      </c>
      <c r="I81" s="25">
        <v>0</v>
      </c>
      <c r="J81" s="26">
        <v>0</v>
      </c>
      <c r="K81" s="27"/>
      <c r="L81" s="25">
        <v>0</v>
      </c>
      <c r="M81" s="25">
        <v>0</v>
      </c>
      <c r="N81" s="26">
        <v>0</v>
      </c>
      <c r="O81" s="27"/>
      <c r="P81" s="25">
        <v>0</v>
      </c>
      <c r="Q81" s="25">
        <v>0</v>
      </c>
      <c r="R81" s="26">
        <v>0</v>
      </c>
      <c r="S81" s="30"/>
      <c r="T81" s="25">
        <v>0</v>
      </c>
      <c r="U81" s="30"/>
      <c r="V81" s="25">
        <v>0</v>
      </c>
      <c r="W81" s="26">
        <v>0</v>
      </c>
      <c r="X81" s="30"/>
      <c r="Y81" s="38"/>
    </row>
    <row r="82" spans="1:25" ht="43.2" customHeight="1">
      <c r="A82" s="61" t="s">
        <v>95</v>
      </c>
      <c r="B82" s="61"/>
      <c r="D82" s="25">
        <v>0</v>
      </c>
      <c r="E82" s="25">
        <v>0</v>
      </c>
      <c r="F82" s="26">
        <v>0</v>
      </c>
      <c r="G82" s="27"/>
      <c r="H82" s="25">
        <v>0</v>
      </c>
      <c r="I82" s="25">
        <v>0</v>
      </c>
      <c r="J82" s="26">
        <v>0</v>
      </c>
      <c r="K82" s="27"/>
      <c r="L82" s="25">
        <v>0</v>
      </c>
      <c r="M82" s="25">
        <v>0</v>
      </c>
      <c r="N82" s="26">
        <v>0</v>
      </c>
      <c r="O82" s="27"/>
      <c r="P82" s="25">
        <v>0</v>
      </c>
      <c r="Q82" s="25">
        <v>0</v>
      </c>
      <c r="R82" s="26">
        <v>0</v>
      </c>
      <c r="S82" s="30"/>
      <c r="T82" s="25">
        <v>0</v>
      </c>
      <c r="U82" s="30"/>
      <c r="V82" s="25">
        <v>0</v>
      </c>
      <c r="W82" s="26">
        <v>0</v>
      </c>
      <c r="X82" s="30"/>
      <c r="Y82" s="38"/>
    </row>
    <row r="83" spans="1:25" ht="43.2" customHeight="1">
      <c r="A83" s="61" t="s">
        <v>96</v>
      </c>
      <c r="B83" s="61"/>
      <c r="D83" s="25">
        <v>0</v>
      </c>
      <c r="E83" s="25">
        <v>0</v>
      </c>
      <c r="F83" s="26">
        <v>0</v>
      </c>
      <c r="G83" s="27"/>
      <c r="H83" s="25">
        <v>0</v>
      </c>
      <c r="I83" s="25">
        <v>0</v>
      </c>
      <c r="J83" s="26">
        <v>0</v>
      </c>
      <c r="K83" s="27"/>
      <c r="L83" s="25">
        <v>0</v>
      </c>
      <c r="M83" s="25">
        <v>0</v>
      </c>
      <c r="N83" s="26">
        <v>0</v>
      </c>
      <c r="O83" s="27"/>
      <c r="P83" s="25">
        <v>0</v>
      </c>
      <c r="Q83" s="25">
        <v>0</v>
      </c>
      <c r="R83" s="26">
        <v>0</v>
      </c>
      <c r="S83" s="30"/>
      <c r="T83" s="25">
        <v>0</v>
      </c>
      <c r="U83" s="30"/>
      <c r="V83" s="25">
        <v>0</v>
      </c>
      <c r="W83" s="26">
        <v>0</v>
      </c>
      <c r="X83" s="30"/>
      <c r="Y83" s="38"/>
    </row>
    <row r="84" spans="1:25" ht="43.2" customHeight="1">
      <c r="A84" s="61"/>
      <c r="B84" s="61"/>
      <c r="D84" s="25">
        <v>0</v>
      </c>
      <c r="E84" s="25">
        <v>0</v>
      </c>
      <c r="F84" s="26">
        <v>0</v>
      </c>
      <c r="G84" s="27"/>
      <c r="H84" s="25">
        <v>0</v>
      </c>
      <c r="I84" s="25">
        <v>0</v>
      </c>
      <c r="J84" s="26">
        <v>0</v>
      </c>
      <c r="K84" s="27"/>
      <c r="L84" s="25">
        <v>0</v>
      </c>
      <c r="M84" s="25">
        <v>0</v>
      </c>
      <c r="N84" s="26">
        <v>0</v>
      </c>
      <c r="O84" s="27"/>
      <c r="P84" s="25">
        <v>0</v>
      </c>
      <c r="Q84" s="25">
        <v>0</v>
      </c>
      <c r="R84" s="26">
        <v>0</v>
      </c>
      <c r="S84" s="30"/>
      <c r="T84" s="25">
        <v>0</v>
      </c>
      <c r="U84" s="30"/>
      <c r="V84" s="25">
        <v>0</v>
      </c>
      <c r="W84" s="26">
        <v>0</v>
      </c>
      <c r="X84" s="30"/>
      <c r="Y84" s="38"/>
    </row>
    <row r="85" spans="1:25" ht="43.2" customHeight="1">
      <c r="A85" s="61"/>
      <c r="B85" s="61"/>
      <c r="D85" s="25">
        <v>0</v>
      </c>
      <c r="E85" s="25">
        <v>0</v>
      </c>
      <c r="F85" s="26">
        <v>0</v>
      </c>
      <c r="G85" s="27"/>
      <c r="H85" s="25">
        <v>0</v>
      </c>
      <c r="I85" s="25">
        <v>0</v>
      </c>
      <c r="J85" s="26">
        <v>0</v>
      </c>
      <c r="K85" s="27"/>
      <c r="L85" s="25">
        <v>0</v>
      </c>
      <c r="M85" s="25">
        <v>0</v>
      </c>
      <c r="N85" s="26">
        <v>0</v>
      </c>
      <c r="O85" s="27"/>
      <c r="P85" s="25">
        <v>0</v>
      </c>
      <c r="Q85" s="25">
        <v>0</v>
      </c>
      <c r="R85" s="26">
        <v>0</v>
      </c>
      <c r="S85" s="30"/>
      <c r="T85" s="25">
        <v>0</v>
      </c>
      <c r="U85" s="30"/>
      <c r="V85" s="25">
        <v>0</v>
      </c>
      <c r="W85" s="26">
        <v>0</v>
      </c>
    </row>
  </sheetData>
  <mergeCells count="90">
    <mergeCell ref="A84:B84"/>
    <mergeCell ref="A79:B79"/>
    <mergeCell ref="A80:B80"/>
    <mergeCell ref="A81:B81"/>
    <mergeCell ref="A82:B82"/>
    <mergeCell ref="A83:B83"/>
    <mergeCell ref="I2:J2"/>
    <mergeCell ref="A75:B75"/>
    <mergeCell ref="A12:B12"/>
    <mergeCell ref="A13:B13"/>
    <mergeCell ref="A11:B11"/>
    <mergeCell ref="A10:B10"/>
    <mergeCell ref="A54:B54"/>
    <mergeCell ref="A53:B53"/>
    <mergeCell ref="A52:B52"/>
    <mergeCell ref="A20:B20"/>
    <mergeCell ref="A16:B16"/>
    <mergeCell ref="A26:B26"/>
    <mergeCell ref="A25:B25"/>
    <mergeCell ref="A21:B21"/>
    <mergeCell ref="A41:B41"/>
    <mergeCell ref="A40:B40"/>
    <mergeCell ref="A24:B24"/>
    <mergeCell ref="E4:F4"/>
    <mergeCell ref="E2:F2"/>
    <mergeCell ref="A23:B23"/>
    <mergeCell ref="A39:B39"/>
    <mergeCell ref="A38:B38"/>
    <mergeCell ref="A37:B37"/>
    <mergeCell ref="A36:B36"/>
    <mergeCell ref="A35:B35"/>
    <mergeCell ref="A31:B31"/>
    <mergeCell ref="A30:B30"/>
    <mergeCell ref="A15:B15"/>
    <mergeCell ref="A14:B14"/>
    <mergeCell ref="A8:B8"/>
    <mergeCell ref="A9:B9"/>
    <mergeCell ref="A22:B22"/>
    <mergeCell ref="A46:B46"/>
    <mergeCell ref="A45:B45"/>
    <mergeCell ref="A44:B44"/>
    <mergeCell ref="A43:B43"/>
    <mergeCell ref="A42:B42"/>
    <mergeCell ref="A51:B51"/>
    <mergeCell ref="A50:B50"/>
    <mergeCell ref="A49:B49"/>
    <mergeCell ref="A48:B48"/>
    <mergeCell ref="A47:B47"/>
    <mergeCell ref="A57:B57"/>
    <mergeCell ref="A56:B56"/>
    <mergeCell ref="A55:B55"/>
    <mergeCell ref="A64:B64"/>
    <mergeCell ref="A63:B63"/>
    <mergeCell ref="A62:B62"/>
    <mergeCell ref="A61:B61"/>
    <mergeCell ref="A60:B60"/>
    <mergeCell ref="A59:B59"/>
    <mergeCell ref="A71:B71"/>
    <mergeCell ref="A70:B70"/>
    <mergeCell ref="A69:B69"/>
    <mergeCell ref="A68:B68"/>
    <mergeCell ref="A58:B58"/>
    <mergeCell ref="A85:B85"/>
    <mergeCell ref="A78:B78"/>
    <mergeCell ref="A77:B77"/>
    <mergeCell ref="A76:B76"/>
    <mergeCell ref="A27:B27"/>
    <mergeCell ref="A34:B34"/>
    <mergeCell ref="A33:B33"/>
    <mergeCell ref="A67:B67"/>
    <mergeCell ref="A66:B66"/>
    <mergeCell ref="A65:B65"/>
    <mergeCell ref="A74:B74"/>
    <mergeCell ref="A73:B73"/>
    <mergeCell ref="A29:B29"/>
    <mergeCell ref="A28:B28"/>
    <mergeCell ref="A32:B32"/>
    <mergeCell ref="A72:B72"/>
    <mergeCell ref="V6:W6"/>
    <mergeCell ref="A17:B17"/>
    <mergeCell ref="A18:B18"/>
    <mergeCell ref="A19:B19"/>
    <mergeCell ref="D7:F7"/>
    <mergeCell ref="D6:F6"/>
    <mergeCell ref="H6:J6"/>
    <mergeCell ref="H7:J7"/>
    <mergeCell ref="L6:N6"/>
    <mergeCell ref="L7:N7"/>
    <mergeCell ref="P6:R6"/>
    <mergeCell ref="P7:R7"/>
  </mergeCells>
  <pageMargins left="0.70866141732283472" right="0.70866141732283472" top="0.74803149606299213" bottom="0.74803149606299213" header="0.31496062992125984" footer="0.31496062992125984"/>
  <pageSetup paperSize="8" scale="24" fitToHeight="0" orientation="portrait" horizontalDpi="1200" verticalDpi="1200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AAD25-4045-4ED6-9E10-089AE818CB67}">
  <sheetPr>
    <pageSetUpPr fitToPage="1"/>
  </sheetPr>
  <dimension ref="A2:V89"/>
  <sheetViews>
    <sheetView tabSelected="1" view="pageBreakPreview" zoomScale="97" zoomScaleNormal="70" workbookViewId="0">
      <selection activeCell="D61" sqref="D61"/>
    </sheetView>
  </sheetViews>
  <sheetFormatPr baseColWidth="10" defaultColWidth="9.109375" defaultRowHeight="17.399999999999999"/>
  <cols>
    <col min="1" max="1" width="23.5546875" style="3" customWidth="1"/>
    <col min="2" max="2" width="37.44140625" style="3" customWidth="1"/>
    <col min="3" max="3" width="2.33203125" style="2" customWidth="1"/>
    <col min="4" max="4" width="23.5546875" style="51" customWidth="1"/>
    <col min="5" max="5" width="2.33203125" style="2" customWidth="1"/>
    <col min="6" max="8" width="29.109375" style="1" customWidth="1"/>
    <col min="9" max="9" width="2.5546875" style="2" customWidth="1"/>
    <col min="10" max="12" width="29.109375" style="1" customWidth="1"/>
    <col min="13" max="13" width="2.5546875" style="2" customWidth="1"/>
    <col min="14" max="16" width="29.109375" style="1" customWidth="1"/>
    <col min="17" max="17" width="2.5546875" style="2" customWidth="1"/>
    <col min="18" max="20" width="29.109375" style="1" customWidth="1"/>
    <col min="21" max="21" width="2.88671875" style="2" customWidth="1"/>
    <col min="22" max="22" width="23.5546875" style="2" customWidth="1"/>
    <col min="23" max="16384" width="9.109375" style="2"/>
  </cols>
  <sheetData>
    <row r="2" spans="1:22" ht="42" customHeight="1">
      <c r="B2" s="32" t="s">
        <v>18</v>
      </c>
      <c r="C2" s="13"/>
      <c r="D2" s="49"/>
      <c r="E2" s="13"/>
      <c r="F2" s="15" t="s">
        <v>1</v>
      </c>
      <c r="G2" s="67" t="s">
        <v>16</v>
      </c>
      <c r="H2" s="68"/>
      <c r="I2" s="18"/>
      <c r="J2" s="15" t="s">
        <v>0</v>
      </c>
      <c r="K2" s="80"/>
      <c r="L2" s="81"/>
      <c r="M2" s="24"/>
      <c r="N2" s="10"/>
      <c r="O2" s="10"/>
      <c r="P2" s="10"/>
      <c r="Q2" s="24"/>
      <c r="R2" s="10"/>
      <c r="S2" s="10"/>
      <c r="T2" s="10"/>
      <c r="U2" s="4"/>
      <c r="V2" s="31"/>
    </row>
    <row r="3" spans="1:22" ht="42" customHeight="1">
      <c r="B3" s="39"/>
      <c r="C3" s="13"/>
      <c r="D3" s="49"/>
      <c r="E3" s="13"/>
      <c r="F3" s="35"/>
      <c r="G3" s="18"/>
      <c r="H3" s="36"/>
      <c r="I3" s="18"/>
      <c r="J3" s="18"/>
      <c r="K3" s="18"/>
      <c r="L3" s="33"/>
      <c r="M3" s="24"/>
      <c r="N3" s="10"/>
      <c r="O3" s="10"/>
      <c r="P3" s="10"/>
      <c r="Q3" s="24"/>
      <c r="R3" s="10"/>
      <c r="S3" s="10"/>
      <c r="T3" s="10"/>
      <c r="U3" s="4"/>
      <c r="V3" s="31"/>
    </row>
    <row r="4" spans="1:22" ht="42" customHeight="1">
      <c r="B4" s="39" t="s">
        <v>19</v>
      </c>
      <c r="C4" s="17"/>
      <c r="E4" s="17"/>
      <c r="F4" s="19" t="s">
        <v>2</v>
      </c>
      <c r="G4" s="65" t="s">
        <v>101</v>
      </c>
      <c r="H4" s="66"/>
      <c r="I4" s="16"/>
      <c r="J4" s="22"/>
      <c r="K4" s="22"/>
      <c r="L4" s="22"/>
      <c r="M4" s="21"/>
      <c r="N4" s="10"/>
      <c r="O4" s="10"/>
      <c r="P4" s="10"/>
      <c r="Q4" s="21"/>
      <c r="R4" s="10"/>
      <c r="S4" s="10"/>
      <c r="T4" s="10"/>
      <c r="U4" s="4"/>
    </row>
    <row r="5" spans="1:22">
      <c r="B5" s="12"/>
      <c r="C5" s="13"/>
      <c r="E5" s="13"/>
      <c r="F5" s="14"/>
      <c r="G5" s="14"/>
      <c r="H5" s="14"/>
      <c r="I5" s="13"/>
      <c r="U5" s="4"/>
    </row>
    <row r="6" spans="1:22" ht="36.75" customHeight="1">
      <c r="A6" s="71" t="s">
        <v>20</v>
      </c>
      <c r="B6" s="72"/>
      <c r="C6" s="11"/>
      <c r="E6" s="11"/>
      <c r="F6" s="60" t="s">
        <v>11</v>
      </c>
      <c r="G6" s="60"/>
      <c r="H6" s="60"/>
      <c r="I6" s="9"/>
      <c r="J6" s="60" t="s">
        <v>12</v>
      </c>
      <c r="K6" s="60"/>
      <c r="L6" s="60"/>
      <c r="M6" s="9"/>
      <c r="N6" s="60" t="s">
        <v>13</v>
      </c>
      <c r="O6" s="60"/>
      <c r="P6" s="60"/>
      <c r="Q6" s="9"/>
      <c r="R6" s="60" t="s">
        <v>10</v>
      </c>
      <c r="S6" s="60"/>
      <c r="T6" s="60"/>
      <c r="U6" s="4"/>
    </row>
    <row r="7" spans="1:22" ht="34.5" customHeight="1">
      <c r="A7" s="73"/>
      <c r="B7" s="73"/>
      <c r="F7" s="59" t="s">
        <v>9</v>
      </c>
      <c r="G7" s="59"/>
      <c r="H7" s="59"/>
      <c r="I7" s="23"/>
      <c r="J7" s="59" t="s">
        <v>3</v>
      </c>
      <c r="K7" s="59"/>
      <c r="L7" s="59"/>
      <c r="M7" s="23"/>
      <c r="N7" s="59" t="s">
        <v>3</v>
      </c>
      <c r="O7" s="59"/>
      <c r="P7" s="59"/>
      <c r="Q7" s="23"/>
      <c r="R7" s="59" t="s">
        <v>3</v>
      </c>
      <c r="S7" s="59"/>
      <c r="T7" s="59"/>
    </row>
    <row r="8" spans="1:22" ht="40.5" customHeight="1">
      <c r="A8" s="69" t="s">
        <v>102</v>
      </c>
      <c r="B8" s="69"/>
      <c r="C8" s="4"/>
      <c r="D8" s="50" t="s">
        <v>21</v>
      </c>
      <c r="E8" s="4"/>
      <c r="F8" s="8" t="s">
        <v>7</v>
      </c>
      <c r="G8" s="8" t="s">
        <v>23</v>
      </c>
      <c r="H8" s="8" t="s">
        <v>8</v>
      </c>
      <c r="I8" s="23"/>
      <c r="J8" s="8" t="s">
        <v>7</v>
      </c>
      <c r="K8" s="8" t="s">
        <v>23</v>
      </c>
      <c r="L8" s="8" t="s">
        <v>8</v>
      </c>
      <c r="M8" s="23"/>
      <c r="N8" s="8" t="s">
        <v>7</v>
      </c>
      <c r="O8" s="8" t="s">
        <v>23</v>
      </c>
      <c r="P8" s="8" t="s">
        <v>8</v>
      </c>
      <c r="Q8" s="23"/>
      <c r="R8" s="8" t="s">
        <v>7</v>
      </c>
      <c r="S8" s="8" t="s">
        <v>23</v>
      </c>
      <c r="T8" s="8" t="s">
        <v>8</v>
      </c>
      <c r="U8" s="4"/>
      <c r="V8" s="7" t="s">
        <v>4</v>
      </c>
    </row>
    <row r="9" spans="1:22" ht="43.2" customHeight="1">
      <c r="A9" s="64" t="s">
        <v>97</v>
      </c>
      <c r="B9" s="64"/>
      <c r="C9" s="4"/>
      <c r="D9" s="52">
        <v>1</v>
      </c>
      <c r="E9" s="4"/>
      <c r="F9" s="25">
        <f>D9*'BPU LOT.4'!D9</f>
        <v>0</v>
      </c>
      <c r="G9" s="25">
        <f>D9*'BPU LOT.4'!E9</f>
        <v>0</v>
      </c>
      <c r="H9" s="25">
        <f>D9*'BPU LOT.4'!F9</f>
        <v>0</v>
      </c>
      <c r="I9" s="27"/>
      <c r="J9" s="25">
        <f>$D$9*'BPU LOT.4'!H9</f>
        <v>0</v>
      </c>
      <c r="K9" s="25">
        <f>$D$9*'BPU LOT.4'!I9</f>
        <v>0</v>
      </c>
      <c r="L9" s="25">
        <f>D9*'BPU LOT.4'!J9</f>
        <v>0</v>
      </c>
      <c r="M9" s="27"/>
      <c r="N9" s="25">
        <f>$D$9*'BPU LOT.4'!L9</f>
        <v>0</v>
      </c>
      <c r="O9" s="25">
        <f>D9*'BPU LOT.4'!M9</f>
        <v>0</v>
      </c>
      <c r="P9" s="25">
        <f>D9*'BPU LOT.4'!N9</f>
        <v>0</v>
      </c>
      <c r="Q9" s="27"/>
      <c r="R9" s="25">
        <f>$D$9*'BPU LOT.4'!P9</f>
        <v>0</v>
      </c>
      <c r="S9" s="25">
        <f>D9*'BPU LOT.4'!Q9</f>
        <v>0</v>
      </c>
      <c r="T9" s="25">
        <f>D9*'BPU LOT.4'!R9</f>
        <v>0</v>
      </c>
      <c r="U9" s="28"/>
      <c r="V9" s="25">
        <f>'BPU LOT.4'!T9</f>
        <v>0</v>
      </c>
    </row>
    <row r="10" spans="1:22" ht="43.2" customHeight="1">
      <c r="A10" s="64" t="s">
        <v>98</v>
      </c>
      <c r="B10" s="64"/>
      <c r="C10" s="4"/>
      <c r="D10" s="52">
        <v>1</v>
      </c>
      <c r="E10" s="4"/>
      <c r="F10" s="25">
        <f>D10*'BPU LOT.4'!D10</f>
        <v>0</v>
      </c>
      <c r="G10" s="25">
        <f>D10*'BPU LOT.4'!E10</f>
        <v>0</v>
      </c>
      <c r="H10" s="25">
        <f>D10*'BPU LOT.4'!F10</f>
        <v>0</v>
      </c>
      <c r="I10" s="27"/>
      <c r="J10" s="48" t="s">
        <v>14</v>
      </c>
      <c r="K10" s="48" t="s">
        <v>14</v>
      </c>
      <c r="L10" s="48" t="s">
        <v>14</v>
      </c>
      <c r="M10" s="27"/>
      <c r="N10" s="48" t="s">
        <v>14</v>
      </c>
      <c r="O10" s="48" t="s">
        <v>14</v>
      </c>
      <c r="P10" s="48" t="s">
        <v>14</v>
      </c>
      <c r="Q10" s="27"/>
      <c r="R10" s="48" t="s">
        <v>14</v>
      </c>
      <c r="S10" s="48" t="s">
        <v>14</v>
      </c>
      <c r="T10" s="48" t="s">
        <v>14</v>
      </c>
      <c r="U10" s="28"/>
      <c r="V10" s="25">
        <f>'BPU LOT.4'!T10</f>
        <v>0</v>
      </c>
    </row>
    <row r="11" spans="1:22" ht="43.2" customHeight="1">
      <c r="A11" s="64" t="s">
        <v>99</v>
      </c>
      <c r="B11" s="64"/>
      <c r="C11" s="4"/>
      <c r="D11" s="52">
        <v>1</v>
      </c>
      <c r="E11" s="4"/>
      <c r="F11" s="25">
        <f>D11*'BPU LOT.4'!D11</f>
        <v>0</v>
      </c>
      <c r="G11" s="25">
        <f>D11*'BPU LOT.4'!E11</f>
        <v>0</v>
      </c>
      <c r="H11" s="25">
        <f>D11*'BPU LOT.4'!F11</f>
        <v>0</v>
      </c>
      <c r="I11" s="27"/>
      <c r="J11" s="48" t="s">
        <v>14</v>
      </c>
      <c r="K11" s="48" t="s">
        <v>14</v>
      </c>
      <c r="L11" s="48" t="s">
        <v>14</v>
      </c>
      <c r="M11" s="27"/>
      <c r="N11" s="48" t="s">
        <v>14</v>
      </c>
      <c r="O11" s="48" t="s">
        <v>14</v>
      </c>
      <c r="P11" s="48" t="s">
        <v>14</v>
      </c>
      <c r="Q11" s="27"/>
      <c r="R11" s="48" t="s">
        <v>14</v>
      </c>
      <c r="S11" s="48" t="s">
        <v>14</v>
      </c>
      <c r="T11" s="48" t="s">
        <v>14</v>
      </c>
      <c r="U11" s="28"/>
      <c r="V11" s="25">
        <f>'BPU LOT.4'!T11</f>
        <v>0</v>
      </c>
    </row>
    <row r="12" spans="1:22" ht="43.2" customHeight="1">
      <c r="A12" s="64" t="s">
        <v>100</v>
      </c>
      <c r="B12" s="64"/>
      <c r="C12" s="4"/>
      <c r="D12" s="52">
        <v>1</v>
      </c>
      <c r="E12" s="4"/>
      <c r="F12" s="25">
        <f>D12*'BPU LOT.4'!D12</f>
        <v>0</v>
      </c>
      <c r="G12" s="25">
        <f>D12*'BPU LOT.4'!E12</f>
        <v>0</v>
      </c>
      <c r="H12" s="25">
        <f>D12*'BPU LOT.4'!F12</f>
        <v>0</v>
      </c>
      <c r="I12" s="27"/>
      <c r="J12" s="25">
        <f>D12*'BPU LOT.4'!H12</f>
        <v>0</v>
      </c>
      <c r="K12" s="25">
        <f>D12*'BPU LOT.4'!I12</f>
        <v>0</v>
      </c>
      <c r="L12" s="25">
        <f>D12*'BPU LOT.4'!J12</f>
        <v>0</v>
      </c>
      <c r="M12" s="27"/>
      <c r="N12" s="25">
        <f>D12*'BPU LOT.4'!L12</f>
        <v>0</v>
      </c>
      <c r="O12" s="25">
        <f>D12*'BPU LOT.4'!M12</f>
        <v>0</v>
      </c>
      <c r="P12" s="25">
        <f>D12*'BPU LOT.4'!N12</f>
        <v>0</v>
      </c>
      <c r="Q12" s="27"/>
      <c r="R12" s="25">
        <f>D12*'BPU LOT.4'!P12</f>
        <v>0</v>
      </c>
      <c r="S12" s="25">
        <f>D12*'BPU LOT.4'!Q12</f>
        <v>0</v>
      </c>
      <c r="T12" s="25">
        <f>D12*'BPU LOT.4'!R12</f>
        <v>0</v>
      </c>
      <c r="U12" s="28"/>
      <c r="V12" s="25">
        <f>'BPU LOT.4'!T12</f>
        <v>0</v>
      </c>
    </row>
    <row r="13" spans="1:22" ht="14.25" customHeight="1">
      <c r="A13" s="57"/>
      <c r="B13" s="58"/>
      <c r="C13" s="4"/>
      <c r="D13" s="52"/>
      <c r="E13" s="4"/>
      <c r="F13" s="25"/>
      <c r="G13" s="25"/>
      <c r="H13" s="26"/>
      <c r="I13" s="27"/>
      <c r="J13" s="25"/>
      <c r="K13" s="25"/>
      <c r="L13" s="26"/>
      <c r="M13" s="27"/>
      <c r="N13" s="25"/>
      <c r="O13" s="25"/>
      <c r="P13" s="26"/>
      <c r="Q13" s="27"/>
      <c r="R13" s="25"/>
      <c r="S13" s="25"/>
      <c r="T13" s="26"/>
      <c r="U13" s="28"/>
      <c r="V13" s="25"/>
    </row>
    <row r="14" spans="1:22" ht="43.2" customHeight="1">
      <c r="A14" s="82" t="s">
        <v>27</v>
      </c>
      <c r="B14" s="82"/>
      <c r="C14" s="4"/>
      <c r="D14" s="52">
        <v>20</v>
      </c>
      <c r="E14" s="4"/>
      <c r="F14" s="25">
        <f>D14*'BPU LOT.4'!D14</f>
        <v>0</v>
      </c>
      <c r="G14" s="25">
        <f>D14*'BPU LOT.4'!E14</f>
        <v>0</v>
      </c>
      <c r="H14" s="25">
        <f>D14*'BPU LOT.4'!F14</f>
        <v>0</v>
      </c>
      <c r="I14" s="27"/>
      <c r="J14" s="25">
        <f>D14*'BPU LOT.4'!H14</f>
        <v>0</v>
      </c>
      <c r="K14" s="25">
        <f>D14*'BPU LOT.4'!I14</f>
        <v>0</v>
      </c>
      <c r="L14" s="25">
        <f>D14*'BPU LOT.4'!J14</f>
        <v>0</v>
      </c>
      <c r="M14" s="27"/>
      <c r="N14" s="25">
        <f>D14*'BPU LOT.4'!L14</f>
        <v>0</v>
      </c>
      <c r="O14" s="25">
        <f>D14*'BPU LOT.4'!M14</f>
        <v>0</v>
      </c>
      <c r="P14" s="25">
        <f>D14*'BPU LOT.4'!N14</f>
        <v>0</v>
      </c>
      <c r="Q14" s="27"/>
      <c r="R14" s="25">
        <f>D14*'BPU LOT.4'!P14</f>
        <v>0</v>
      </c>
      <c r="S14" s="25">
        <f>D14*'BPU LOT.4'!Q14</f>
        <v>0</v>
      </c>
      <c r="T14" s="25">
        <f>D14*'BPU LOT.4'!R14</f>
        <v>0</v>
      </c>
      <c r="U14" s="28"/>
      <c r="V14" s="25">
        <f>'BPU LOT.4'!T14</f>
        <v>0</v>
      </c>
    </row>
    <row r="15" spans="1:22" ht="43.2" customHeight="1">
      <c r="A15" s="82" t="s">
        <v>28</v>
      </c>
      <c r="B15" s="82"/>
      <c r="C15" s="4"/>
      <c r="D15" s="52">
        <v>40</v>
      </c>
      <c r="E15" s="4"/>
      <c r="F15" s="25">
        <f>D15*'BPU LOT.4'!D15</f>
        <v>0</v>
      </c>
      <c r="G15" s="25">
        <f>D15*'BPU LOT.4'!E15</f>
        <v>0</v>
      </c>
      <c r="H15" s="25">
        <f>D15*'BPU LOT.4'!F15</f>
        <v>0</v>
      </c>
      <c r="I15" s="27"/>
      <c r="J15" s="25">
        <f>D15*'BPU LOT.4'!H15</f>
        <v>0</v>
      </c>
      <c r="K15" s="25">
        <f>D15*'BPU LOT.4'!I15</f>
        <v>0</v>
      </c>
      <c r="L15" s="25">
        <f>D15*'BPU LOT.4'!J15</f>
        <v>0</v>
      </c>
      <c r="M15" s="27"/>
      <c r="N15" s="25">
        <f>D15*'BPU LOT.4'!L15</f>
        <v>0</v>
      </c>
      <c r="O15" s="25">
        <f>D15*'BPU LOT.4'!M15</f>
        <v>0</v>
      </c>
      <c r="P15" s="25">
        <f>D15*'BPU LOT.4'!N15</f>
        <v>0</v>
      </c>
      <c r="Q15" s="27"/>
      <c r="R15" s="25">
        <f>D15*'BPU LOT.4'!P15</f>
        <v>0</v>
      </c>
      <c r="S15" s="25">
        <f>D15*'BPU LOT.4'!Q15</f>
        <v>0</v>
      </c>
      <c r="T15" s="25">
        <f>D15*'BPU LOT.4'!R15</f>
        <v>0</v>
      </c>
      <c r="U15" s="28"/>
      <c r="V15" s="25">
        <f>'BPU LOT.4'!T15</f>
        <v>0</v>
      </c>
    </row>
    <row r="16" spans="1:22" s="5" customFormat="1" ht="43.2" customHeight="1">
      <c r="A16" s="82" t="s">
        <v>29</v>
      </c>
      <c r="B16" s="82"/>
      <c r="C16" s="6"/>
      <c r="D16" s="52">
        <v>10</v>
      </c>
      <c r="E16" s="6"/>
      <c r="F16" s="25">
        <f>D16*'BPU LOT.4'!D16</f>
        <v>0</v>
      </c>
      <c r="G16" s="25">
        <f>D16*'BPU LOT.4'!E16</f>
        <v>0</v>
      </c>
      <c r="H16" s="25">
        <f>D16*'BPU LOT.4'!F16</f>
        <v>0</v>
      </c>
      <c r="I16" s="27"/>
      <c r="J16" s="25">
        <f>D16*'BPU LOT.4'!H16</f>
        <v>0</v>
      </c>
      <c r="K16" s="25">
        <f>D16*'BPU LOT.4'!I16</f>
        <v>0</v>
      </c>
      <c r="L16" s="25">
        <f>D16*'BPU LOT.4'!J16</f>
        <v>0</v>
      </c>
      <c r="M16" s="27"/>
      <c r="N16" s="25">
        <f>D16*'BPU LOT.4'!L16</f>
        <v>0</v>
      </c>
      <c r="O16" s="25">
        <f>D16*'BPU LOT.4'!M16</f>
        <v>0</v>
      </c>
      <c r="P16" s="25">
        <f>D16*'BPU LOT.4'!N16</f>
        <v>0</v>
      </c>
      <c r="Q16" s="27"/>
      <c r="R16" s="25">
        <f>D16*'BPU LOT.4'!P16</f>
        <v>0</v>
      </c>
      <c r="S16" s="25">
        <f>D16*'BPU LOT.4'!Q16</f>
        <v>0</v>
      </c>
      <c r="T16" s="25">
        <f>D16*'BPU LOT.4'!R16</f>
        <v>0</v>
      </c>
      <c r="U16" s="29"/>
      <c r="V16" s="25">
        <f>'BPU LOT.4'!T16</f>
        <v>0</v>
      </c>
    </row>
    <row r="17" spans="1:22" s="5" customFormat="1" ht="43.2" customHeight="1">
      <c r="A17" s="83" t="s">
        <v>30</v>
      </c>
      <c r="B17" s="84"/>
      <c r="C17" s="6"/>
      <c r="D17" s="52">
        <v>50</v>
      </c>
      <c r="E17" s="6"/>
      <c r="F17" s="25">
        <f>D17*'BPU LOT.4'!D17</f>
        <v>0</v>
      </c>
      <c r="G17" s="25">
        <f>D17*'BPU LOT.4'!E17</f>
        <v>0</v>
      </c>
      <c r="H17" s="25">
        <f>D17*'BPU LOT.4'!F17</f>
        <v>0</v>
      </c>
      <c r="I17" s="27"/>
      <c r="J17" s="25">
        <f>D17*'BPU LOT.4'!H17</f>
        <v>0</v>
      </c>
      <c r="K17" s="25">
        <f>D17*'BPU LOT.4'!I17</f>
        <v>0</v>
      </c>
      <c r="L17" s="25">
        <f>D17*'BPU LOT.4'!J17</f>
        <v>0</v>
      </c>
      <c r="M17" s="27"/>
      <c r="N17" s="25">
        <f>D17*'BPU LOT.4'!L17</f>
        <v>0</v>
      </c>
      <c r="O17" s="25">
        <f>D17*'BPU LOT.4'!M17</f>
        <v>0</v>
      </c>
      <c r="P17" s="25">
        <f>D17*'BPU LOT.4'!N17</f>
        <v>0</v>
      </c>
      <c r="Q17" s="27"/>
      <c r="R17" s="25">
        <f>D17*'BPU LOT.4'!P17</f>
        <v>0</v>
      </c>
      <c r="S17" s="25">
        <f>D17*'BPU LOT.4'!Q17</f>
        <v>0</v>
      </c>
      <c r="T17" s="25">
        <f>D17*'BPU LOT.4'!R17</f>
        <v>0</v>
      </c>
      <c r="U17" s="29"/>
      <c r="V17" s="25">
        <f>'BPU LOT.4'!T17</f>
        <v>0</v>
      </c>
    </row>
    <row r="18" spans="1:22" s="5" customFormat="1" ht="43.2" customHeight="1">
      <c r="A18" s="83" t="s">
        <v>31</v>
      </c>
      <c r="B18" s="84"/>
      <c r="C18" s="6"/>
      <c r="D18" s="52">
        <v>10</v>
      </c>
      <c r="E18" s="6"/>
      <c r="F18" s="25">
        <f>D18*'BPU LOT.4'!D18</f>
        <v>0</v>
      </c>
      <c r="G18" s="25">
        <f>D18*'BPU LOT.4'!E18</f>
        <v>0</v>
      </c>
      <c r="H18" s="25">
        <f>D18*'BPU LOT.4'!F18</f>
        <v>0</v>
      </c>
      <c r="I18" s="27"/>
      <c r="J18" s="25">
        <f>D18*'BPU LOT.4'!H18</f>
        <v>0</v>
      </c>
      <c r="K18" s="25">
        <f>D18*'BPU LOT.4'!I18</f>
        <v>0</v>
      </c>
      <c r="L18" s="25">
        <f>D18*'BPU LOT.4'!J18</f>
        <v>0</v>
      </c>
      <c r="M18" s="27"/>
      <c r="N18" s="25">
        <f>D18*'BPU LOT.4'!L18</f>
        <v>0</v>
      </c>
      <c r="O18" s="25">
        <f>D18*'BPU LOT.4'!M18</f>
        <v>0</v>
      </c>
      <c r="P18" s="25">
        <f>D18*'BPU LOT.4'!N18</f>
        <v>0</v>
      </c>
      <c r="Q18" s="27"/>
      <c r="R18" s="25">
        <f>D18*'BPU LOT.4'!P18</f>
        <v>0</v>
      </c>
      <c r="S18" s="25">
        <f>D18*'BPU LOT.4'!Q18</f>
        <v>0</v>
      </c>
      <c r="T18" s="25">
        <f>D18*'BPU LOT.4'!R18</f>
        <v>0</v>
      </c>
      <c r="U18" s="29"/>
      <c r="V18" s="25">
        <f>'BPU LOT.4'!T18</f>
        <v>0</v>
      </c>
    </row>
    <row r="19" spans="1:22" s="5" customFormat="1" ht="43.2" customHeight="1">
      <c r="A19" s="83" t="s">
        <v>32</v>
      </c>
      <c r="B19" s="84"/>
      <c r="C19" s="6"/>
      <c r="D19" s="52">
        <v>20</v>
      </c>
      <c r="E19" s="6"/>
      <c r="F19" s="25">
        <f>D19*'BPU LOT.4'!D19</f>
        <v>0</v>
      </c>
      <c r="G19" s="25">
        <f>D19*'BPU LOT.4'!E19</f>
        <v>0</v>
      </c>
      <c r="H19" s="25">
        <f>D19*'BPU LOT.4'!F19</f>
        <v>0</v>
      </c>
      <c r="I19" s="27"/>
      <c r="J19" s="25">
        <f>D19*'BPU LOT.4'!H19</f>
        <v>0</v>
      </c>
      <c r="K19" s="25">
        <f>D19*'BPU LOT.4'!I19</f>
        <v>0</v>
      </c>
      <c r="L19" s="25">
        <f>D19*'BPU LOT.4'!J19</f>
        <v>0</v>
      </c>
      <c r="M19" s="27"/>
      <c r="N19" s="25">
        <f>D19*'BPU LOT.4'!L19</f>
        <v>0</v>
      </c>
      <c r="O19" s="25">
        <f>D19*'BPU LOT.4'!M19</f>
        <v>0</v>
      </c>
      <c r="P19" s="25">
        <f>D19*'BPU LOT.4'!N19</f>
        <v>0</v>
      </c>
      <c r="Q19" s="27"/>
      <c r="R19" s="25">
        <f>D19*'BPU LOT.4'!P19</f>
        <v>0</v>
      </c>
      <c r="S19" s="25">
        <f>D19*'BPU LOT.4'!Q19</f>
        <v>0</v>
      </c>
      <c r="T19" s="25">
        <f>D19*'BPU LOT.4'!R19</f>
        <v>0</v>
      </c>
      <c r="U19" s="29"/>
      <c r="V19" s="25">
        <f>'BPU LOT.4'!T19</f>
        <v>0</v>
      </c>
    </row>
    <row r="20" spans="1:22" ht="43.2" customHeight="1">
      <c r="A20" s="83" t="s">
        <v>33</v>
      </c>
      <c r="B20" s="84"/>
      <c r="C20" s="4"/>
      <c r="D20" s="52">
        <v>10</v>
      </c>
      <c r="E20" s="4"/>
      <c r="F20" s="25">
        <f>D20*'BPU LOT.4'!D20</f>
        <v>0</v>
      </c>
      <c r="G20" s="25">
        <f>D20*'BPU LOT.4'!E20</f>
        <v>0</v>
      </c>
      <c r="H20" s="25">
        <f>D20*'BPU LOT.4'!F20</f>
        <v>0</v>
      </c>
      <c r="I20" s="27"/>
      <c r="J20" s="25">
        <f>D20*'BPU LOT.4'!H20</f>
        <v>0</v>
      </c>
      <c r="K20" s="25">
        <f>D20*'BPU LOT.4'!I20</f>
        <v>0</v>
      </c>
      <c r="L20" s="25">
        <f>D20*'BPU LOT.4'!J20</f>
        <v>0</v>
      </c>
      <c r="M20" s="27"/>
      <c r="N20" s="25">
        <f>D20*'BPU LOT.4'!L20</f>
        <v>0</v>
      </c>
      <c r="O20" s="25">
        <f>D20*'BPU LOT.4'!M20</f>
        <v>0</v>
      </c>
      <c r="P20" s="25">
        <f>D20*'BPU LOT.4'!N20</f>
        <v>0</v>
      </c>
      <c r="Q20" s="27"/>
      <c r="R20" s="25">
        <f>D20*'BPU LOT.4'!P20</f>
        <v>0</v>
      </c>
      <c r="S20" s="25">
        <f>D20*'BPU LOT.4'!Q20</f>
        <v>0</v>
      </c>
      <c r="T20" s="25">
        <f>D20*'BPU LOT.4'!R20</f>
        <v>0</v>
      </c>
      <c r="U20" s="28"/>
      <c r="V20" s="25">
        <f>'BPU LOT.4'!T20</f>
        <v>0</v>
      </c>
    </row>
    <row r="21" spans="1:22" ht="43.2" customHeight="1">
      <c r="A21" s="83" t="s">
        <v>34</v>
      </c>
      <c r="B21" s="84"/>
      <c r="C21" s="4"/>
      <c r="D21" s="52">
        <v>10</v>
      </c>
      <c r="E21" s="4"/>
      <c r="F21" s="25">
        <f>D21*'BPU LOT.4'!D21</f>
        <v>0</v>
      </c>
      <c r="G21" s="25">
        <f>D21*'BPU LOT.4'!E21</f>
        <v>0</v>
      </c>
      <c r="H21" s="25">
        <f>D21*'BPU LOT.4'!F21</f>
        <v>0</v>
      </c>
      <c r="I21" s="27"/>
      <c r="J21" s="25">
        <f>D21*'BPU LOT.4'!H21</f>
        <v>0</v>
      </c>
      <c r="K21" s="25">
        <f>D21*'BPU LOT.4'!I21</f>
        <v>0</v>
      </c>
      <c r="L21" s="25">
        <f>D21*'BPU LOT.4'!J21</f>
        <v>0</v>
      </c>
      <c r="M21" s="27"/>
      <c r="N21" s="25">
        <f>D21*'BPU LOT.4'!L21</f>
        <v>0</v>
      </c>
      <c r="O21" s="25">
        <f>D21*'BPU LOT.4'!M21</f>
        <v>0</v>
      </c>
      <c r="P21" s="25">
        <f>D21*'BPU LOT.4'!N21</f>
        <v>0</v>
      </c>
      <c r="Q21" s="27"/>
      <c r="R21" s="25">
        <f>D21*'BPU LOT.4'!P21</f>
        <v>0</v>
      </c>
      <c r="S21" s="25">
        <f>D21*'BPU LOT.4'!Q21</f>
        <v>0</v>
      </c>
      <c r="T21" s="25">
        <f>D21*'BPU LOT.4'!R21</f>
        <v>0</v>
      </c>
      <c r="U21" s="28"/>
      <c r="V21" s="25">
        <f>'BPU LOT.4'!T21</f>
        <v>0</v>
      </c>
    </row>
    <row r="22" spans="1:22" ht="43.2" customHeight="1">
      <c r="A22" s="83" t="s">
        <v>35</v>
      </c>
      <c r="B22" s="84"/>
      <c r="C22" s="4"/>
      <c r="D22" s="52">
        <v>30</v>
      </c>
      <c r="E22" s="4"/>
      <c r="F22" s="25">
        <f>D22*'BPU LOT.4'!D22</f>
        <v>0</v>
      </c>
      <c r="G22" s="25">
        <f>D22*'BPU LOT.4'!E22</f>
        <v>0</v>
      </c>
      <c r="H22" s="25">
        <f>D22*'BPU LOT.4'!F22</f>
        <v>0</v>
      </c>
      <c r="I22" s="27"/>
      <c r="J22" s="25">
        <f>D22*'BPU LOT.4'!H22</f>
        <v>0</v>
      </c>
      <c r="K22" s="25">
        <f>D22*'BPU LOT.4'!I22</f>
        <v>0</v>
      </c>
      <c r="L22" s="25">
        <f>D22*'BPU LOT.4'!J22</f>
        <v>0</v>
      </c>
      <c r="M22" s="27"/>
      <c r="N22" s="25">
        <f>D22*'BPU LOT.4'!L22</f>
        <v>0</v>
      </c>
      <c r="O22" s="25">
        <f>D22*'BPU LOT.4'!M22</f>
        <v>0</v>
      </c>
      <c r="P22" s="25">
        <f>D22*'BPU LOT.4'!N22</f>
        <v>0</v>
      </c>
      <c r="Q22" s="27"/>
      <c r="R22" s="25">
        <f>D22*'BPU LOT.4'!P22</f>
        <v>0</v>
      </c>
      <c r="S22" s="25">
        <f>D22*'BPU LOT.4'!Q22</f>
        <v>0</v>
      </c>
      <c r="T22" s="25">
        <f>D22*'BPU LOT.4'!R22</f>
        <v>0</v>
      </c>
      <c r="U22" s="28"/>
      <c r="V22" s="25">
        <f>'BPU LOT.4'!T22</f>
        <v>0</v>
      </c>
    </row>
    <row r="23" spans="1:22" s="5" customFormat="1" ht="43.2" customHeight="1">
      <c r="A23" s="82" t="s">
        <v>36</v>
      </c>
      <c r="B23" s="82"/>
      <c r="C23" s="6"/>
      <c r="D23" s="52">
        <v>10</v>
      </c>
      <c r="E23" s="6"/>
      <c r="F23" s="25">
        <f>D23*'BPU LOT.4'!D23</f>
        <v>0</v>
      </c>
      <c r="G23" s="25">
        <f>D23*'BPU LOT.4'!E23</f>
        <v>0</v>
      </c>
      <c r="H23" s="25">
        <f>D23*'BPU LOT.4'!F23</f>
        <v>0</v>
      </c>
      <c r="I23" s="27"/>
      <c r="J23" s="25">
        <f>D23*'BPU LOT.4'!H23</f>
        <v>0</v>
      </c>
      <c r="K23" s="25">
        <f>D23*'BPU LOT.4'!I23</f>
        <v>0</v>
      </c>
      <c r="L23" s="25">
        <f>D23*'BPU LOT.4'!J23</f>
        <v>0</v>
      </c>
      <c r="M23" s="27"/>
      <c r="N23" s="25">
        <f>D23*'BPU LOT.4'!L23</f>
        <v>0</v>
      </c>
      <c r="O23" s="25">
        <f>D23*'BPU LOT.4'!M23</f>
        <v>0</v>
      </c>
      <c r="P23" s="25">
        <f>D23*'BPU LOT.4'!N23</f>
        <v>0</v>
      </c>
      <c r="Q23" s="27"/>
      <c r="R23" s="25">
        <f>D23*'BPU LOT.4'!P23</f>
        <v>0</v>
      </c>
      <c r="S23" s="25">
        <f>D23*'BPU LOT.4'!Q23</f>
        <v>0</v>
      </c>
      <c r="T23" s="25">
        <f>D23*'BPU LOT.4'!R23</f>
        <v>0</v>
      </c>
      <c r="U23" s="29"/>
      <c r="V23" s="25">
        <f>'BPU LOT.4'!T23</f>
        <v>0</v>
      </c>
    </row>
    <row r="24" spans="1:22" ht="43.2" customHeight="1">
      <c r="A24" s="82" t="s">
        <v>37</v>
      </c>
      <c r="B24" s="82"/>
      <c r="C24" s="4"/>
      <c r="D24" s="52">
        <v>20</v>
      </c>
      <c r="E24" s="4"/>
      <c r="F24" s="25">
        <f>D24*'BPU LOT.4'!D24</f>
        <v>0</v>
      </c>
      <c r="G24" s="25">
        <f>D24*'BPU LOT.4'!E24</f>
        <v>0</v>
      </c>
      <c r="H24" s="25">
        <f>D24*'BPU LOT.4'!F24</f>
        <v>0</v>
      </c>
      <c r="I24" s="27"/>
      <c r="J24" s="25">
        <f>D24*'BPU LOT.4'!H24</f>
        <v>0</v>
      </c>
      <c r="K24" s="25">
        <f>D24*'BPU LOT.4'!I24</f>
        <v>0</v>
      </c>
      <c r="L24" s="25">
        <f>D24*'BPU LOT.4'!J24</f>
        <v>0</v>
      </c>
      <c r="M24" s="27"/>
      <c r="N24" s="25">
        <f>D24*'BPU LOT.4'!L24</f>
        <v>0</v>
      </c>
      <c r="O24" s="25">
        <f>D24*'BPU LOT.4'!M24</f>
        <v>0</v>
      </c>
      <c r="P24" s="25">
        <f>D24*'BPU LOT.4'!N24</f>
        <v>0</v>
      </c>
      <c r="Q24" s="27"/>
      <c r="R24" s="25">
        <f>D24*'BPU LOT.4'!P24</f>
        <v>0</v>
      </c>
      <c r="S24" s="25">
        <f>D24*'BPU LOT.4'!Q24</f>
        <v>0</v>
      </c>
      <c r="T24" s="25">
        <f>D24*'BPU LOT.4'!R24</f>
        <v>0</v>
      </c>
      <c r="U24" s="28"/>
      <c r="V24" s="25">
        <f>'BPU LOT.4'!T24</f>
        <v>0</v>
      </c>
    </row>
    <row r="25" spans="1:22" ht="43.2" customHeight="1">
      <c r="A25" s="82" t="s">
        <v>38</v>
      </c>
      <c r="B25" s="82"/>
      <c r="D25" s="52">
        <v>30</v>
      </c>
      <c r="F25" s="25">
        <f>D25*'BPU LOT.4'!D25</f>
        <v>0</v>
      </c>
      <c r="G25" s="25">
        <f>D25*'BPU LOT.4'!E25</f>
        <v>0</v>
      </c>
      <c r="H25" s="25">
        <f>D25*'BPU LOT.4'!F25</f>
        <v>0</v>
      </c>
      <c r="I25" s="27"/>
      <c r="J25" s="25">
        <f>D25*'BPU LOT.4'!H25</f>
        <v>0</v>
      </c>
      <c r="K25" s="25">
        <f>D25*'BPU LOT.4'!I25</f>
        <v>0</v>
      </c>
      <c r="L25" s="25">
        <f>D25*'BPU LOT.4'!J25</f>
        <v>0</v>
      </c>
      <c r="M25" s="27"/>
      <c r="N25" s="25">
        <f>D25*'BPU LOT.4'!L25</f>
        <v>0</v>
      </c>
      <c r="O25" s="25">
        <f>D25*'BPU LOT.4'!M25</f>
        <v>0</v>
      </c>
      <c r="P25" s="25">
        <f>D25*'BPU LOT.4'!N25</f>
        <v>0</v>
      </c>
      <c r="Q25" s="27"/>
      <c r="R25" s="25">
        <f>D25*'BPU LOT.4'!P25</f>
        <v>0</v>
      </c>
      <c r="S25" s="25">
        <f>D25*'BPU LOT.4'!Q25</f>
        <v>0</v>
      </c>
      <c r="T25" s="25">
        <f>D25*'BPU LOT.4'!R25</f>
        <v>0</v>
      </c>
      <c r="U25" s="30"/>
      <c r="V25" s="25">
        <f>'BPU LOT.4'!T25</f>
        <v>0</v>
      </c>
    </row>
    <row r="26" spans="1:22" ht="43.2" customHeight="1">
      <c r="A26" s="82" t="s">
        <v>39</v>
      </c>
      <c r="B26" s="82"/>
      <c r="D26" s="52">
        <v>5</v>
      </c>
      <c r="F26" s="25">
        <f>D26*'BPU LOT.4'!D26</f>
        <v>0</v>
      </c>
      <c r="G26" s="25">
        <f>D26*'BPU LOT.4'!E26</f>
        <v>0</v>
      </c>
      <c r="H26" s="25">
        <f>D26*'BPU LOT.4'!F26</f>
        <v>0</v>
      </c>
      <c r="I26" s="27"/>
      <c r="J26" s="25">
        <f>D26*'BPU LOT.4'!H26</f>
        <v>0</v>
      </c>
      <c r="K26" s="25">
        <f>D26*'BPU LOT.4'!I26</f>
        <v>0</v>
      </c>
      <c r="L26" s="25">
        <f>D26*'BPU LOT.4'!J26</f>
        <v>0</v>
      </c>
      <c r="M26" s="27"/>
      <c r="N26" s="25">
        <f>D26*'BPU LOT.4'!L26</f>
        <v>0</v>
      </c>
      <c r="O26" s="25">
        <f>D26*'BPU LOT.4'!M26</f>
        <v>0</v>
      </c>
      <c r="P26" s="25">
        <f>D26*'BPU LOT.4'!N26</f>
        <v>0</v>
      </c>
      <c r="Q26" s="27"/>
      <c r="R26" s="25">
        <f>D26*'BPU LOT.4'!P26</f>
        <v>0</v>
      </c>
      <c r="S26" s="25">
        <f>D26*'BPU LOT.4'!Q26</f>
        <v>0</v>
      </c>
      <c r="T26" s="25">
        <f>D26*'BPU LOT.4'!R26</f>
        <v>0</v>
      </c>
      <c r="U26" s="30"/>
      <c r="V26" s="25">
        <f>'BPU LOT.4'!T26</f>
        <v>0</v>
      </c>
    </row>
    <row r="27" spans="1:22" ht="43.2" customHeight="1">
      <c r="A27" s="82" t="s">
        <v>40</v>
      </c>
      <c r="B27" s="82"/>
      <c r="D27" s="52">
        <v>60</v>
      </c>
      <c r="F27" s="25">
        <f>D27*'BPU LOT.4'!D27</f>
        <v>0</v>
      </c>
      <c r="G27" s="25">
        <f>D27*'BPU LOT.4'!E27</f>
        <v>0</v>
      </c>
      <c r="H27" s="25">
        <f>D27*'BPU LOT.4'!F27</f>
        <v>0</v>
      </c>
      <c r="I27" s="27"/>
      <c r="J27" s="25">
        <f>D27*'BPU LOT.4'!H27</f>
        <v>0</v>
      </c>
      <c r="K27" s="25">
        <f>D27*'BPU LOT.4'!I27</f>
        <v>0</v>
      </c>
      <c r="L27" s="25">
        <f>D27*'BPU LOT.4'!J27</f>
        <v>0</v>
      </c>
      <c r="M27" s="27"/>
      <c r="N27" s="25">
        <f>D27*'BPU LOT.4'!L27</f>
        <v>0</v>
      </c>
      <c r="O27" s="25">
        <f>D27*'BPU LOT.4'!M27</f>
        <v>0</v>
      </c>
      <c r="P27" s="25">
        <f>D27*'BPU LOT.4'!N27</f>
        <v>0</v>
      </c>
      <c r="Q27" s="27"/>
      <c r="R27" s="25">
        <f>D27*'BPU LOT.4'!P27</f>
        <v>0</v>
      </c>
      <c r="S27" s="25">
        <f>D27*'BPU LOT.4'!Q27</f>
        <v>0</v>
      </c>
      <c r="T27" s="25">
        <f>D27*'BPU LOT.4'!R27</f>
        <v>0</v>
      </c>
      <c r="U27" s="30"/>
      <c r="V27" s="25">
        <f>'BPU LOT.4'!T27</f>
        <v>0</v>
      </c>
    </row>
    <row r="28" spans="1:22" ht="43.2" customHeight="1">
      <c r="A28" s="82" t="s">
        <v>41</v>
      </c>
      <c r="B28" s="82"/>
      <c r="D28" s="52">
        <v>5</v>
      </c>
      <c r="F28" s="25">
        <f>D28*'BPU LOT.4'!D28</f>
        <v>0</v>
      </c>
      <c r="G28" s="25">
        <f>D28*'BPU LOT.4'!E28</f>
        <v>0</v>
      </c>
      <c r="H28" s="25">
        <f>D28*'BPU LOT.4'!F28</f>
        <v>0</v>
      </c>
      <c r="I28" s="27"/>
      <c r="J28" s="25">
        <f>D28*'BPU LOT.4'!H28</f>
        <v>0</v>
      </c>
      <c r="K28" s="25">
        <f>D28*'BPU LOT.4'!I28</f>
        <v>0</v>
      </c>
      <c r="L28" s="25">
        <f>D28*'BPU LOT.4'!J28</f>
        <v>0</v>
      </c>
      <c r="M28" s="27"/>
      <c r="N28" s="25">
        <f>D28*'BPU LOT.4'!L28</f>
        <v>0</v>
      </c>
      <c r="O28" s="25">
        <f>D28*'BPU LOT.4'!M28</f>
        <v>0</v>
      </c>
      <c r="P28" s="25">
        <f>D28*'BPU LOT.4'!N28</f>
        <v>0</v>
      </c>
      <c r="Q28" s="27"/>
      <c r="R28" s="25">
        <f>D28*'BPU LOT.4'!P28</f>
        <v>0</v>
      </c>
      <c r="S28" s="25">
        <f>D28*'BPU LOT.4'!Q28</f>
        <v>0</v>
      </c>
      <c r="T28" s="25">
        <f>D28*'BPU LOT.4'!R28</f>
        <v>0</v>
      </c>
      <c r="U28" s="30"/>
      <c r="V28" s="25">
        <f>'BPU LOT.4'!T28</f>
        <v>0</v>
      </c>
    </row>
    <row r="29" spans="1:22" ht="43.2" customHeight="1">
      <c r="A29" s="82" t="s">
        <v>42</v>
      </c>
      <c r="B29" s="82"/>
      <c r="D29" s="52">
        <v>5</v>
      </c>
      <c r="F29" s="25">
        <f>D29*'BPU LOT.4'!D29</f>
        <v>0</v>
      </c>
      <c r="G29" s="25">
        <f>D29*'BPU LOT.4'!E29</f>
        <v>0</v>
      </c>
      <c r="H29" s="25">
        <f>D29*'BPU LOT.4'!F29</f>
        <v>0</v>
      </c>
      <c r="I29" s="27"/>
      <c r="J29" s="25">
        <f>D29*'BPU LOT.4'!H29</f>
        <v>0</v>
      </c>
      <c r="K29" s="25">
        <f>D29*'BPU LOT.4'!I29</f>
        <v>0</v>
      </c>
      <c r="L29" s="25">
        <f>D29*'BPU LOT.4'!J29</f>
        <v>0</v>
      </c>
      <c r="M29" s="27"/>
      <c r="N29" s="25">
        <f>D29*'BPU LOT.4'!L29</f>
        <v>0</v>
      </c>
      <c r="O29" s="25">
        <f>D29*'BPU LOT.4'!M29</f>
        <v>0</v>
      </c>
      <c r="P29" s="25">
        <f>D29*'BPU LOT.4'!N29</f>
        <v>0</v>
      </c>
      <c r="Q29" s="27"/>
      <c r="R29" s="25">
        <f>D29*'BPU LOT.4'!P29</f>
        <v>0</v>
      </c>
      <c r="S29" s="25">
        <f>D29*'BPU LOT.4'!Q29</f>
        <v>0</v>
      </c>
      <c r="T29" s="25">
        <f>D29*'BPU LOT.4'!R29</f>
        <v>0</v>
      </c>
      <c r="U29" s="30"/>
      <c r="V29" s="25">
        <f>'BPU LOT.4'!T29</f>
        <v>0</v>
      </c>
    </row>
    <row r="30" spans="1:22" ht="43.2" customHeight="1">
      <c r="A30" s="82" t="s">
        <v>43</v>
      </c>
      <c r="B30" s="82"/>
      <c r="D30" s="52">
        <v>5</v>
      </c>
      <c r="F30" s="25">
        <f>D30*'BPU LOT.4'!D30</f>
        <v>0</v>
      </c>
      <c r="G30" s="25">
        <f>D30*'BPU LOT.4'!E30</f>
        <v>0</v>
      </c>
      <c r="H30" s="25">
        <f>D30*'BPU LOT.4'!F30</f>
        <v>0</v>
      </c>
      <c r="I30" s="27"/>
      <c r="J30" s="25">
        <f>D30*'BPU LOT.4'!H30</f>
        <v>0</v>
      </c>
      <c r="K30" s="25">
        <f>D30*'BPU LOT.4'!I30</f>
        <v>0</v>
      </c>
      <c r="L30" s="25">
        <f>D30*'BPU LOT.4'!J30</f>
        <v>0</v>
      </c>
      <c r="M30" s="27"/>
      <c r="N30" s="25">
        <f>D30*'BPU LOT.4'!L30</f>
        <v>0</v>
      </c>
      <c r="O30" s="25">
        <f>D30*'BPU LOT.4'!M30</f>
        <v>0</v>
      </c>
      <c r="P30" s="25">
        <f>D30*'BPU LOT.4'!N30</f>
        <v>0</v>
      </c>
      <c r="Q30" s="27"/>
      <c r="R30" s="25">
        <f>D30*'BPU LOT.4'!P30</f>
        <v>0</v>
      </c>
      <c r="S30" s="25">
        <f>D30*'BPU LOT.4'!Q30</f>
        <v>0</v>
      </c>
      <c r="T30" s="25">
        <f>D30*'BPU LOT.4'!R30</f>
        <v>0</v>
      </c>
      <c r="U30" s="30"/>
      <c r="V30" s="25">
        <f>'BPU LOT.4'!T30</f>
        <v>0</v>
      </c>
    </row>
    <row r="31" spans="1:22" ht="43.2" customHeight="1">
      <c r="A31" s="82" t="s">
        <v>44</v>
      </c>
      <c r="B31" s="82"/>
      <c r="D31" s="52">
        <v>5</v>
      </c>
      <c r="F31" s="25">
        <f>D31*'BPU LOT.4'!D31</f>
        <v>0</v>
      </c>
      <c r="G31" s="25">
        <f>D31*'BPU LOT.4'!E31</f>
        <v>0</v>
      </c>
      <c r="H31" s="25">
        <f>D31*'BPU LOT.4'!F31</f>
        <v>0</v>
      </c>
      <c r="I31" s="27"/>
      <c r="J31" s="25">
        <f>D31*'BPU LOT.4'!H31</f>
        <v>0</v>
      </c>
      <c r="K31" s="25">
        <f>D31*'BPU LOT.4'!I31</f>
        <v>0</v>
      </c>
      <c r="L31" s="25">
        <f>D31*'BPU LOT.4'!J31</f>
        <v>0</v>
      </c>
      <c r="M31" s="27"/>
      <c r="N31" s="25">
        <f>D31*'BPU LOT.4'!L31</f>
        <v>0</v>
      </c>
      <c r="O31" s="25">
        <f>D31*'BPU LOT.4'!M31</f>
        <v>0</v>
      </c>
      <c r="P31" s="25">
        <f>D31*'BPU LOT.4'!N31</f>
        <v>0</v>
      </c>
      <c r="Q31" s="27"/>
      <c r="R31" s="25">
        <f>D31*'BPU LOT.4'!P31</f>
        <v>0</v>
      </c>
      <c r="S31" s="25">
        <f>D31*'BPU LOT.4'!Q31</f>
        <v>0</v>
      </c>
      <c r="T31" s="25">
        <f>D31*'BPU LOT.4'!R31</f>
        <v>0</v>
      </c>
      <c r="U31" s="30"/>
      <c r="V31" s="25">
        <f>'BPU LOT.4'!T31</f>
        <v>0</v>
      </c>
    </row>
    <row r="32" spans="1:22" ht="43.2" customHeight="1">
      <c r="A32" s="82" t="s">
        <v>45</v>
      </c>
      <c r="B32" s="82"/>
      <c r="D32" s="52">
        <v>10</v>
      </c>
      <c r="F32" s="25">
        <f>D32*'BPU LOT.4'!D32</f>
        <v>0</v>
      </c>
      <c r="G32" s="25">
        <f>D32*'BPU LOT.4'!E32</f>
        <v>0</v>
      </c>
      <c r="H32" s="25">
        <f>D32*'BPU LOT.4'!F32</f>
        <v>0</v>
      </c>
      <c r="I32" s="27"/>
      <c r="J32" s="25">
        <f>D32*'BPU LOT.4'!H32</f>
        <v>0</v>
      </c>
      <c r="K32" s="25">
        <f>D32*'BPU LOT.4'!I32</f>
        <v>0</v>
      </c>
      <c r="L32" s="25">
        <f>D32*'BPU LOT.4'!J32</f>
        <v>0</v>
      </c>
      <c r="M32" s="27"/>
      <c r="N32" s="25">
        <f>D32*'BPU LOT.4'!L32</f>
        <v>0</v>
      </c>
      <c r="O32" s="25">
        <f>D32*'BPU LOT.4'!M32</f>
        <v>0</v>
      </c>
      <c r="P32" s="25">
        <f>D32*'BPU LOT.4'!N32</f>
        <v>0</v>
      </c>
      <c r="Q32" s="27"/>
      <c r="R32" s="25">
        <f>D32*'BPU LOT.4'!P32</f>
        <v>0</v>
      </c>
      <c r="S32" s="25">
        <f>D32*'BPU LOT.4'!Q32</f>
        <v>0</v>
      </c>
      <c r="T32" s="25">
        <f>D32*'BPU LOT.4'!R32</f>
        <v>0</v>
      </c>
      <c r="U32" s="30"/>
      <c r="V32" s="25">
        <f>'BPU LOT.4'!T32</f>
        <v>0</v>
      </c>
    </row>
    <row r="33" spans="1:22" ht="43.2" customHeight="1">
      <c r="A33" s="82" t="s">
        <v>46</v>
      </c>
      <c r="B33" s="82"/>
      <c r="D33" s="52">
        <v>10</v>
      </c>
      <c r="F33" s="25">
        <f>D33*'BPU LOT.4'!D33</f>
        <v>0</v>
      </c>
      <c r="G33" s="25">
        <f>D33*'BPU LOT.4'!E33</f>
        <v>0</v>
      </c>
      <c r="H33" s="25">
        <f>D33*'BPU LOT.4'!F33</f>
        <v>0</v>
      </c>
      <c r="I33" s="27"/>
      <c r="J33" s="25">
        <f>D33*'BPU LOT.4'!H33</f>
        <v>0</v>
      </c>
      <c r="K33" s="25">
        <f>D33*'BPU LOT.4'!I33</f>
        <v>0</v>
      </c>
      <c r="L33" s="25">
        <f>D33*'BPU LOT.4'!J33</f>
        <v>0</v>
      </c>
      <c r="M33" s="27"/>
      <c r="N33" s="25">
        <f>D33*'BPU LOT.4'!L33</f>
        <v>0</v>
      </c>
      <c r="O33" s="25">
        <f>D33*'BPU LOT.4'!M33</f>
        <v>0</v>
      </c>
      <c r="P33" s="25">
        <f>D33*'BPU LOT.4'!N33</f>
        <v>0</v>
      </c>
      <c r="Q33" s="27"/>
      <c r="R33" s="25">
        <f>D33*'BPU LOT.4'!P33</f>
        <v>0</v>
      </c>
      <c r="S33" s="25">
        <f>D33*'BPU LOT.4'!Q33</f>
        <v>0</v>
      </c>
      <c r="T33" s="25">
        <f>D33*'BPU LOT.4'!R33</f>
        <v>0</v>
      </c>
      <c r="U33" s="30"/>
      <c r="V33" s="25">
        <f>'BPU LOT.4'!T33</f>
        <v>0</v>
      </c>
    </row>
    <row r="34" spans="1:22" ht="43.2" customHeight="1">
      <c r="A34" s="82" t="s">
        <v>47</v>
      </c>
      <c r="B34" s="82"/>
      <c r="D34" s="52">
        <v>10</v>
      </c>
      <c r="F34" s="25">
        <f>D34*'BPU LOT.4'!D34</f>
        <v>0</v>
      </c>
      <c r="G34" s="25">
        <f>D34*'BPU LOT.4'!E34</f>
        <v>0</v>
      </c>
      <c r="H34" s="25">
        <f>D34*'BPU LOT.4'!F34</f>
        <v>0</v>
      </c>
      <c r="I34" s="27"/>
      <c r="J34" s="25">
        <f>D34*'BPU LOT.4'!H34</f>
        <v>0</v>
      </c>
      <c r="K34" s="25">
        <f>D34*'BPU LOT.4'!I34</f>
        <v>0</v>
      </c>
      <c r="L34" s="25">
        <f>D34*'BPU LOT.4'!J34</f>
        <v>0</v>
      </c>
      <c r="M34" s="27"/>
      <c r="N34" s="25">
        <f>D34*'BPU LOT.4'!L34</f>
        <v>0</v>
      </c>
      <c r="O34" s="25">
        <f>D34*'BPU LOT.4'!M34</f>
        <v>0</v>
      </c>
      <c r="P34" s="25">
        <f>D34*'BPU LOT.4'!N34</f>
        <v>0</v>
      </c>
      <c r="Q34" s="27"/>
      <c r="R34" s="25">
        <f>D34*'BPU LOT.4'!P34</f>
        <v>0</v>
      </c>
      <c r="S34" s="25">
        <f>D34*'BPU LOT.4'!Q34</f>
        <v>0</v>
      </c>
      <c r="T34" s="25">
        <f>D34*'BPU LOT.4'!R34</f>
        <v>0</v>
      </c>
      <c r="U34" s="30"/>
      <c r="V34" s="25">
        <f>'BPU LOT.4'!T34</f>
        <v>0</v>
      </c>
    </row>
    <row r="35" spans="1:22" ht="43.2" customHeight="1">
      <c r="A35" s="82" t="s">
        <v>48</v>
      </c>
      <c r="B35" s="82"/>
      <c r="D35" s="52">
        <v>5</v>
      </c>
      <c r="F35" s="25">
        <f>D35*'BPU LOT.4'!D35</f>
        <v>0</v>
      </c>
      <c r="G35" s="25">
        <f>D35*'BPU LOT.4'!E35</f>
        <v>0</v>
      </c>
      <c r="H35" s="25">
        <f>D35*'BPU LOT.4'!F35</f>
        <v>0</v>
      </c>
      <c r="I35" s="27"/>
      <c r="J35" s="25">
        <f>D35*'BPU LOT.4'!H35</f>
        <v>0</v>
      </c>
      <c r="K35" s="25">
        <f>D35*'BPU LOT.4'!I35</f>
        <v>0</v>
      </c>
      <c r="L35" s="25">
        <f>D35*'BPU LOT.4'!J35</f>
        <v>0</v>
      </c>
      <c r="M35" s="27"/>
      <c r="N35" s="25">
        <f>D35*'BPU LOT.4'!L35</f>
        <v>0</v>
      </c>
      <c r="O35" s="25">
        <f>D35*'BPU LOT.4'!M35</f>
        <v>0</v>
      </c>
      <c r="P35" s="25">
        <f>D35*'BPU LOT.4'!N35</f>
        <v>0</v>
      </c>
      <c r="Q35" s="27"/>
      <c r="R35" s="25">
        <f>D35*'BPU LOT.4'!P35</f>
        <v>0</v>
      </c>
      <c r="S35" s="25">
        <f>D35*'BPU LOT.4'!Q35</f>
        <v>0</v>
      </c>
      <c r="T35" s="25">
        <f>D35*'BPU LOT.4'!R35</f>
        <v>0</v>
      </c>
      <c r="U35" s="30"/>
      <c r="V35" s="25">
        <f>'BPU LOT.4'!T35</f>
        <v>0</v>
      </c>
    </row>
    <row r="36" spans="1:22" ht="43.2" customHeight="1">
      <c r="A36" s="82" t="s">
        <v>49</v>
      </c>
      <c r="B36" s="82"/>
      <c r="D36" s="52">
        <v>20</v>
      </c>
      <c r="F36" s="25">
        <f>D36*'BPU LOT.4'!D36</f>
        <v>0</v>
      </c>
      <c r="G36" s="25">
        <f>D36*'BPU LOT.4'!E36</f>
        <v>0</v>
      </c>
      <c r="H36" s="25">
        <f>D36*'BPU LOT.4'!F36</f>
        <v>0</v>
      </c>
      <c r="I36" s="27"/>
      <c r="J36" s="25">
        <f>D36*'BPU LOT.4'!H36</f>
        <v>0</v>
      </c>
      <c r="K36" s="25">
        <f>D36*'BPU LOT.4'!I36</f>
        <v>0</v>
      </c>
      <c r="L36" s="25">
        <f>D36*'BPU LOT.4'!J36</f>
        <v>0</v>
      </c>
      <c r="M36" s="27"/>
      <c r="N36" s="25">
        <f>D36*'BPU LOT.4'!L36</f>
        <v>0</v>
      </c>
      <c r="O36" s="25">
        <f>D36*'BPU LOT.4'!M36</f>
        <v>0</v>
      </c>
      <c r="P36" s="25">
        <f>D36*'BPU LOT.4'!N36</f>
        <v>0</v>
      </c>
      <c r="Q36" s="27"/>
      <c r="R36" s="25">
        <f>D36*'BPU LOT.4'!P36</f>
        <v>0</v>
      </c>
      <c r="S36" s="25">
        <f>D36*'BPU LOT.4'!Q36</f>
        <v>0</v>
      </c>
      <c r="T36" s="25">
        <f>D36*'BPU LOT.4'!R36</f>
        <v>0</v>
      </c>
      <c r="U36" s="30"/>
      <c r="V36" s="25">
        <f>'BPU LOT.4'!T36</f>
        <v>0</v>
      </c>
    </row>
    <row r="37" spans="1:22" ht="43.2" customHeight="1">
      <c r="A37" s="82" t="s">
        <v>50</v>
      </c>
      <c r="B37" s="82"/>
      <c r="D37" s="52">
        <v>5</v>
      </c>
      <c r="F37" s="25">
        <f>D37*'BPU LOT.4'!D37</f>
        <v>0</v>
      </c>
      <c r="G37" s="25">
        <f>D37*'BPU LOT.4'!E37</f>
        <v>0</v>
      </c>
      <c r="H37" s="25">
        <f>D37*'BPU LOT.4'!F37</f>
        <v>0</v>
      </c>
      <c r="I37" s="27"/>
      <c r="J37" s="25">
        <f>D37*'BPU LOT.4'!H37</f>
        <v>0</v>
      </c>
      <c r="K37" s="25">
        <f>D37*'BPU LOT.4'!I37</f>
        <v>0</v>
      </c>
      <c r="L37" s="25">
        <f>D37*'BPU LOT.4'!J37</f>
        <v>0</v>
      </c>
      <c r="M37" s="27"/>
      <c r="N37" s="25">
        <f>D37*'BPU LOT.4'!L37</f>
        <v>0</v>
      </c>
      <c r="O37" s="25">
        <f>D37*'BPU LOT.4'!M37</f>
        <v>0</v>
      </c>
      <c r="P37" s="25">
        <f>D37*'BPU LOT.4'!N37</f>
        <v>0</v>
      </c>
      <c r="Q37" s="27"/>
      <c r="R37" s="25">
        <f>D37*'BPU LOT.4'!P37</f>
        <v>0</v>
      </c>
      <c r="S37" s="25">
        <f>D37*'BPU LOT.4'!Q37</f>
        <v>0</v>
      </c>
      <c r="T37" s="25">
        <f>D37*'BPU LOT.4'!R37</f>
        <v>0</v>
      </c>
      <c r="U37" s="30"/>
      <c r="V37" s="25">
        <f>'BPU LOT.4'!T37</f>
        <v>0</v>
      </c>
    </row>
    <row r="38" spans="1:22" ht="43.2" customHeight="1">
      <c r="A38" s="82" t="s">
        <v>51</v>
      </c>
      <c r="B38" s="82"/>
      <c r="C38" s="85"/>
      <c r="D38" s="52">
        <v>100</v>
      </c>
      <c r="F38" s="25">
        <f>D38*'BPU LOT.4'!D38</f>
        <v>0</v>
      </c>
      <c r="G38" s="25">
        <f>D38*'BPU LOT.4'!E38</f>
        <v>0</v>
      </c>
      <c r="H38" s="25">
        <f>D38*'BPU LOT.4'!F38</f>
        <v>0</v>
      </c>
      <c r="I38" s="27"/>
      <c r="J38" s="25">
        <f>D38*'BPU LOT.4'!H38</f>
        <v>0</v>
      </c>
      <c r="K38" s="25">
        <f>D38*'BPU LOT.4'!I38</f>
        <v>0</v>
      </c>
      <c r="L38" s="25">
        <f>D38*'BPU LOT.4'!J38</f>
        <v>0</v>
      </c>
      <c r="M38" s="27"/>
      <c r="N38" s="25">
        <f>D38*'BPU LOT.4'!L38</f>
        <v>0</v>
      </c>
      <c r="O38" s="25">
        <f>D38*'BPU LOT.4'!M38</f>
        <v>0</v>
      </c>
      <c r="P38" s="25">
        <f>D38*'BPU LOT.4'!N38</f>
        <v>0</v>
      </c>
      <c r="Q38" s="27"/>
      <c r="R38" s="25">
        <f>D38*'BPU LOT.4'!P38</f>
        <v>0</v>
      </c>
      <c r="S38" s="25">
        <f>D38*'BPU LOT.4'!Q38</f>
        <v>0</v>
      </c>
      <c r="T38" s="25">
        <f>D38*'BPU LOT.4'!R38</f>
        <v>0</v>
      </c>
      <c r="U38" s="30"/>
      <c r="V38" s="25">
        <f>'BPU LOT.4'!T38</f>
        <v>0</v>
      </c>
    </row>
    <row r="39" spans="1:22" ht="43.2" customHeight="1">
      <c r="A39" s="82" t="s">
        <v>52</v>
      </c>
      <c r="B39" s="82"/>
      <c r="C39" s="85"/>
      <c r="D39" s="52">
        <v>100</v>
      </c>
      <c r="F39" s="25">
        <f>D39*'BPU LOT.4'!D39</f>
        <v>0</v>
      </c>
      <c r="G39" s="25">
        <f>D39*'BPU LOT.4'!E39</f>
        <v>0</v>
      </c>
      <c r="H39" s="25">
        <f>D39*'BPU LOT.4'!F39</f>
        <v>0</v>
      </c>
      <c r="I39" s="27"/>
      <c r="J39" s="25">
        <f>D39*'BPU LOT.4'!H39</f>
        <v>0</v>
      </c>
      <c r="K39" s="25">
        <f>D39*'BPU LOT.4'!I39</f>
        <v>0</v>
      </c>
      <c r="L39" s="25">
        <f>D39*'BPU LOT.4'!J39</f>
        <v>0</v>
      </c>
      <c r="M39" s="27"/>
      <c r="N39" s="25">
        <f>D39*'BPU LOT.4'!L39</f>
        <v>0</v>
      </c>
      <c r="O39" s="25">
        <f>D39*'BPU LOT.4'!M39</f>
        <v>0</v>
      </c>
      <c r="P39" s="25">
        <f>D39*'BPU LOT.4'!N39</f>
        <v>0</v>
      </c>
      <c r="Q39" s="27"/>
      <c r="R39" s="25">
        <f>D39*'BPU LOT.4'!P39</f>
        <v>0</v>
      </c>
      <c r="S39" s="25">
        <f>D39*'BPU LOT.4'!Q39</f>
        <v>0</v>
      </c>
      <c r="T39" s="25">
        <f>D39*'BPU LOT.4'!R39</f>
        <v>0</v>
      </c>
      <c r="U39" s="30"/>
      <c r="V39" s="25">
        <f>'BPU LOT.4'!T39</f>
        <v>0</v>
      </c>
    </row>
    <row r="40" spans="1:22" ht="43.2" customHeight="1">
      <c r="A40" s="82" t="s">
        <v>53</v>
      </c>
      <c r="B40" s="82"/>
      <c r="C40" s="85"/>
      <c r="D40" s="52">
        <v>5</v>
      </c>
      <c r="F40" s="25">
        <f>D40*'BPU LOT.4'!D40</f>
        <v>0</v>
      </c>
      <c r="G40" s="25">
        <f>D40*'BPU LOT.4'!E40</f>
        <v>0</v>
      </c>
      <c r="H40" s="25">
        <f>D40*'BPU LOT.4'!F40</f>
        <v>0</v>
      </c>
      <c r="I40" s="27"/>
      <c r="J40" s="25">
        <f>D40*'BPU LOT.4'!H40</f>
        <v>0</v>
      </c>
      <c r="K40" s="25">
        <f>D40*'BPU LOT.4'!I40</f>
        <v>0</v>
      </c>
      <c r="L40" s="25">
        <f>D40*'BPU LOT.4'!J40</f>
        <v>0</v>
      </c>
      <c r="M40" s="27"/>
      <c r="N40" s="25">
        <f>D40*'BPU LOT.4'!L40</f>
        <v>0</v>
      </c>
      <c r="O40" s="25">
        <f>D40*'BPU LOT.4'!M40</f>
        <v>0</v>
      </c>
      <c r="P40" s="25">
        <f>D40*'BPU LOT.4'!N40</f>
        <v>0</v>
      </c>
      <c r="Q40" s="27"/>
      <c r="R40" s="25">
        <f>D40*'BPU LOT.4'!P40</f>
        <v>0</v>
      </c>
      <c r="S40" s="25">
        <f>D40*'BPU LOT.4'!Q40</f>
        <v>0</v>
      </c>
      <c r="T40" s="25">
        <f>D40*'BPU LOT.4'!R40</f>
        <v>0</v>
      </c>
      <c r="U40" s="30"/>
      <c r="V40" s="25">
        <f>'BPU LOT.4'!T40</f>
        <v>0</v>
      </c>
    </row>
    <row r="41" spans="1:22" ht="43.2" customHeight="1">
      <c r="A41" s="82" t="s">
        <v>54</v>
      </c>
      <c r="B41" s="82"/>
      <c r="C41" s="85"/>
      <c r="D41" s="52">
        <v>110</v>
      </c>
      <c r="F41" s="25">
        <f>D41*'BPU LOT.4'!D41</f>
        <v>0</v>
      </c>
      <c r="G41" s="25">
        <f>D41*'BPU LOT.4'!E41</f>
        <v>0</v>
      </c>
      <c r="H41" s="25">
        <f>D41*'BPU LOT.4'!F41</f>
        <v>0</v>
      </c>
      <c r="I41" s="27"/>
      <c r="J41" s="25">
        <f>D41*'BPU LOT.4'!H41</f>
        <v>0</v>
      </c>
      <c r="K41" s="25">
        <f>D41*'BPU LOT.4'!I41</f>
        <v>0</v>
      </c>
      <c r="L41" s="25">
        <f>D41*'BPU LOT.4'!J41</f>
        <v>0</v>
      </c>
      <c r="M41" s="27"/>
      <c r="N41" s="25">
        <f>D41*'BPU LOT.4'!L41</f>
        <v>0</v>
      </c>
      <c r="O41" s="25">
        <f>D41*'BPU LOT.4'!M41</f>
        <v>0</v>
      </c>
      <c r="P41" s="25">
        <f>D41*'BPU LOT.4'!N41</f>
        <v>0</v>
      </c>
      <c r="Q41" s="27"/>
      <c r="R41" s="25">
        <f>D41*'BPU LOT.4'!P41</f>
        <v>0</v>
      </c>
      <c r="S41" s="25">
        <f>D41*'BPU LOT.4'!Q41</f>
        <v>0</v>
      </c>
      <c r="T41" s="25">
        <f>D41*'BPU LOT.4'!R41</f>
        <v>0</v>
      </c>
      <c r="U41" s="30"/>
      <c r="V41" s="25">
        <f>'BPU LOT.4'!T41</f>
        <v>0</v>
      </c>
    </row>
    <row r="42" spans="1:22" ht="43.2" customHeight="1">
      <c r="A42" s="82" t="s">
        <v>55</v>
      </c>
      <c r="B42" s="82"/>
      <c r="C42" s="85"/>
      <c r="D42" s="52">
        <v>5</v>
      </c>
      <c r="F42" s="25">
        <f>D42*'BPU LOT.4'!D42</f>
        <v>0</v>
      </c>
      <c r="G42" s="25">
        <f>D42*'BPU LOT.4'!E42</f>
        <v>0</v>
      </c>
      <c r="H42" s="25">
        <f>D42*'BPU LOT.4'!F42</f>
        <v>0</v>
      </c>
      <c r="I42" s="27"/>
      <c r="J42" s="25">
        <f>D42*'BPU LOT.4'!H42</f>
        <v>0</v>
      </c>
      <c r="K42" s="25">
        <f>D42*'BPU LOT.4'!I42</f>
        <v>0</v>
      </c>
      <c r="L42" s="25">
        <f>D42*'BPU LOT.4'!J42</f>
        <v>0</v>
      </c>
      <c r="M42" s="27"/>
      <c r="N42" s="25">
        <f>D42*'BPU LOT.4'!L42</f>
        <v>0</v>
      </c>
      <c r="O42" s="25">
        <f>D42*'BPU LOT.4'!M42</f>
        <v>0</v>
      </c>
      <c r="P42" s="25">
        <f>D42*'BPU LOT.4'!N42</f>
        <v>0</v>
      </c>
      <c r="Q42" s="27"/>
      <c r="R42" s="25">
        <f>D42*'BPU LOT.4'!P42</f>
        <v>0</v>
      </c>
      <c r="S42" s="25">
        <f>D42*'BPU LOT.4'!Q42</f>
        <v>0</v>
      </c>
      <c r="T42" s="25">
        <f>D42*'BPU LOT.4'!R42</f>
        <v>0</v>
      </c>
      <c r="U42" s="30"/>
      <c r="V42" s="25">
        <f>'BPU LOT.4'!T42</f>
        <v>0</v>
      </c>
    </row>
    <row r="43" spans="1:22" ht="43.2" customHeight="1">
      <c r="A43" s="82" t="s">
        <v>56</v>
      </c>
      <c r="B43" s="82"/>
      <c r="C43" s="85"/>
      <c r="D43" s="52">
        <v>25</v>
      </c>
      <c r="F43" s="25">
        <f>D43*'BPU LOT.4'!D43</f>
        <v>0</v>
      </c>
      <c r="G43" s="25">
        <f>D43*'BPU LOT.4'!E43</f>
        <v>0</v>
      </c>
      <c r="H43" s="25">
        <f>D43*'BPU LOT.4'!F43</f>
        <v>0</v>
      </c>
      <c r="I43" s="27"/>
      <c r="J43" s="25">
        <f>D43*'BPU LOT.4'!H43</f>
        <v>0</v>
      </c>
      <c r="K43" s="25">
        <f>D43*'BPU LOT.4'!I43</f>
        <v>0</v>
      </c>
      <c r="L43" s="25">
        <f>D43*'BPU LOT.4'!J43</f>
        <v>0</v>
      </c>
      <c r="M43" s="27"/>
      <c r="N43" s="25">
        <f>D43*'BPU LOT.4'!L43</f>
        <v>0</v>
      </c>
      <c r="O43" s="25">
        <f>D43*'BPU LOT.4'!M43</f>
        <v>0</v>
      </c>
      <c r="P43" s="25">
        <f>D43*'BPU LOT.4'!N43</f>
        <v>0</v>
      </c>
      <c r="Q43" s="27"/>
      <c r="R43" s="25">
        <f>D43*'BPU LOT.4'!P43</f>
        <v>0</v>
      </c>
      <c r="S43" s="25">
        <f>D43*'BPU LOT.4'!Q43</f>
        <v>0</v>
      </c>
      <c r="T43" s="25">
        <f>D43*'BPU LOT.4'!R43</f>
        <v>0</v>
      </c>
      <c r="U43" s="30"/>
      <c r="V43" s="25">
        <f>'BPU LOT.4'!T43</f>
        <v>0</v>
      </c>
    </row>
    <row r="44" spans="1:22" ht="43.2" customHeight="1">
      <c r="A44" s="82" t="s">
        <v>57</v>
      </c>
      <c r="B44" s="82"/>
      <c r="C44" s="85"/>
      <c r="D44" s="52">
        <v>110</v>
      </c>
      <c r="F44" s="25">
        <f>D44*'BPU LOT.4'!D44</f>
        <v>0</v>
      </c>
      <c r="G44" s="25">
        <f>D44*'BPU LOT.4'!E44</f>
        <v>0</v>
      </c>
      <c r="H44" s="25">
        <f>D44*'BPU LOT.4'!F44</f>
        <v>0</v>
      </c>
      <c r="I44" s="27"/>
      <c r="J44" s="25">
        <f>D44*'BPU LOT.4'!H44</f>
        <v>0</v>
      </c>
      <c r="K44" s="25">
        <f>D44*'BPU LOT.4'!I44</f>
        <v>0</v>
      </c>
      <c r="L44" s="25">
        <f>D44*'BPU LOT.4'!J44</f>
        <v>0</v>
      </c>
      <c r="M44" s="27"/>
      <c r="N44" s="25">
        <f>D44*'BPU LOT.4'!L44</f>
        <v>0</v>
      </c>
      <c r="O44" s="25">
        <f>D44*'BPU LOT.4'!M44</f>
        <v>0</v>
      </c>
      <c r="P44" s="25">
        <f>D44*'BPU LOT.4'!N44</f>
        <v>0</v>
      </c>
      <c r="Q44" s="27"/>
      <c r="R44" s="25">
        <f>D44*'BPU LOT.4'!P44</f>
        <v>0</v>
      </c>
      <c r="S44" s="25">
        <f>D44*'BPU LOT.4'!Q44</f>
        <v>0</v>
      </c>
      <c r="T44" s="25">
        <f>D44*'BPU LOT.4'!R44</f>
        <v>0</v>
      </c>
      <c r="U44" s="30"/>
      <c r="V44" s="25">
        <f>'BPU LOT.4'!T44</f>
        <v>0</v>
      </c>
    </row>
    <row r="45" spans="1:22" ht="43.2" customHeight="1">
      <c r="A45" s="82" t="s">
        <v>58</v>
      </c>
      <c r="B45" s="82"/>
      <c r="C45" s="85"/>
      <c r="D45" s="52">
        <v>110</v>
      </c>
      <c r="F45" s="25">
        <f>D45*'BPU LOT.4'!D45</f>
        <v>0</v>
      </c>
      <c r="G45" s="25">
        <f>D45*'BPU LOT.4'!E45</f>
        <v>0</v>
      </c>
      <c r="H45" s="25">
        <f>D45*'BPU LOT.4'!F45</f>
        <v>0</v>
      </c>
      <c r="I45" s="27"/>
      <c r="J45" s="25">
        <f>D45*'BPU LOT.4'!H45</f>
        <v>0</v>
      </c>
      <c r="K45" s="25">
        <f>D45*'BPU LOT.4'!I45</f>
        <v>0</v>
      </c>
      <c r="L45" s="25">
        <f>D45*'BPU LOT.4'!J45</f>
        <v>0</v>
      </c>
      <c r="M45" s="27"/>
      <c r="N45" s="25">
        <f>D45*'BPU LOT.4'!L45</f>
        <v>0</v>
      </c>
      <c r="O45" s="25">
        <f>D45*'BPU LOT.4'!M45</f>
        <v>0</v>
      </c>
      <c r="P45" s="25">
        <f>D45*'BPU LOT.4'!N45</f>
        <v>0</v>
      </c>
      <c r="Q45" s="27"/>
      <c r="R45" s="25">
        <f>D45*'BPU LOT.4'!P45</f>
        <v>0</v>
      </c>
      <c r="S45" s="25">
        <f>D45*'BPU LOT.4'!Q45</f>
        <v>0</v>
      </c>
      <c r="T45" s="25">
        <f>D45*'BPU LOT.4'!R45</f>
        <v>0</v>
      </c>
      <c r="U45" s="30"/>
      <c r="V45" s="25">
        <f>'BPU LOT.4'!T45</f>
        <v>0</v>
      </c>
    </row>
    <row r="46" spans="1:22" ht="43.2" customHeight="1">
      <c r="A46" s="82" t="s">
        <v>59</v>
      </c>
      <c r="B46" s="82"/>
      <c r="C46" s="85"/>
      <c r="D46" s="52">
        <v>5</v>
      </c>
      <c r="F46" s="25">
        <f>D46*'BPU LOT.4'!D46</f>
        <v>0</v>
      </c>
      <c r="G46" s="25">
        <f>D46*'BPU LOT.4'!E46</f>
        <v>0</v>
      </c>
      <c r="H46" s="25">
        <f>D46*'BPU LOT.4'!F46</f>
        <v>0</v>
      </c>
      <c r="I46" s="27"/>
      <c r="J46" s="25">
        <f>D46*'BPU LOT.4'!H46</f>
        <v>0</v>
      </c>
      <c r="K46" s="25">
        <f>D46*'BPU LOT.4'!I46</f>
        <v>0</v>
      </c>
      <c r="L46" s="25">
        <f>D46*'BPU LOT.4'!J46</f>
        <v>0</v>
      </c>
      <c r="M46" s="27"/>
      <c r="N46" s="25">
        <f>D46*'BPU LOT.4'!L46</f>
        <v>0</v>
      </c>
      <c r="O46" s="25">
        <f>D46*'BPU LOT.4'!M46</f>
        <v>0</v>
      </c>
      <c r="P46" s="25">
        <f>D46*'BPU LOT.4'!N46</f>
        <v>0</v>
      </c>
      <c r="Q46" s="27"/>
      <c r="R46" s="25">
        <f>D46*'BPU LOT.4'!P46</f>
        <v>0</v>
      </c>
      <c r="S46" s="25">
        <f>D46*'BPU LOT.4'!Q46</f>
        <v>0</v>
      </c>
      <c r="T46" s="25">
        <f>D46*'BPU LOT.4'!R46</f>
        <v>0</v>
      </c>
      <c r="U46" s="30"/>
      <c r="V46" s="25">
        <f>'BPU LOT.4'!T46</f>
        <v>0</v>
      </c>
    </row>
    <row r="47" spans="1:22" ht="43.2" customHeight="1">
      <c r="A47" s="82" t="s">
        <v>60</v>
      </c>
      <c r="B47" s="82"/>
      <c r="C47" s="85"/>
      <c r="D47" s="52">
        <v>100</v>
      </c>
      <c r="F47" s="25">
        <f>D47*'BPU LOT.4'!D47</f>
        <v>0</v>
      </c>
      <c r="G47" s="25">
        <f>D47*'BPU LOT.4'!E47</f>
        <v>0</v>
      </c>
      <c r="H47" s="25">
        <f>D47*'BPU LOT.4'!F47</f>
        <v>0</v>
      </c>
      <c r="I47" s="27"/>
      <c r="J47" s="25">
        <f>D47*'BPU LOT.4'!H47</f>
        <v>0</v>
      </c>
      <c r="K47" s="25">
        <f>D47*'BPU LOT.4'!I47</f>
        <v>0</v>
      </c>
      <c r="L47" s="25">
        <f>D47*'BPU LOT.4'!J47</f>
        <v>0</v>
      </c>
      <c r="M47" s="27"/>
      <c r="N47" s="25">
        <f>D47*'BPU LOT.4'!L47</f>
        <v>0</v>
      </c>
      <c r="O47" s="25">
        <f>D47*'BPU LOT.4'!M47</f>
        <v>0</v>
      </c>
      <c r="P47" s="25">
        <f>D47*'BPU LOT.4'!N47</f>
        <v>0</v>
      </c>
      <c r="Q47" s="27"/>
      <c r="R47" s="25">
        <f>D47*'BPU LOT.4'!P47</f>
        <v>0</v>
      </c>
      <c r="S47" s="25">
        <f>D47*'BPU LOT.4'!Q47</f>
        <v>0</v>
      </c>
      <c r="T47" s="25">
        <f>D47*'BPU LOT.4'!R47</f>
        <v>0</v>
      </c>
      <c r="U47" s="30"/>
      <c r="V47" s="25">
        <f>'BPU LOT.4'!T47</f>
        <v>0</v>
      </c>
    </row>
    <row r="48" spans="1:22" ht="43.2" customHeight="1">
      <c r="A48" s="86" t="s">
        <v>61</v>
      </c>
      <c r="B48" s="86"/>
      <c r="C48" s="85"/>
      <c r="D48" s="52">
        <v>100</v>
      </c>
      <c r="F48" s="25">
        <f>D48*'BPU LOT.4'!D48</f>
        <v>0</v>
      </c>
      <c r="G48" s="25">
        <f>D48*'BPU LOT.4'!E48</f>
        <v>0</v>
      </c>
      <c r="H48" s="25">
        <f>D48*'BPU LOT.4'!F48</f>
        <v>0</v>
      </c>
      <c r="I48" s="27"/>
      <c r="J48" s="25">
        <f>D48*'BPU LOT.4'!H48</f>
        <v>0</v>
      </c>
      <c r="K48" s="25">
        <f>D48*'BPU LOT.4'!I48</f>
        <v>0</v>
      </c>
      <c r="L48" s="25">
        <f>D48*'BPU LOT.4'!J48</f>
        <v>0</v>
      </c>
      <c r="M48" s="27"/>
      <c r="N48" s="25">
        <f>D48*'BPU LOT.4'!L48</f>
        <v>0</v>
      </c>
      <c r="O48" s="25">
        <f>D48*'BPU LOT.4'!M48</f>
        <v>0</v>
      </c>
      <c r="P48" s="25">
        <f>D48*'BPU LOT.4'!N48</f>
        <v>0</v>
      </c>
      <c r="Q48" s="27"/>
      <c r="R48" s="25">
        <f>D48*'BPU LOT.4'!P48</f>
        <v>0</v>
      </c>
      <c r="S48" s="25">
        <f>D48*'BPU LOT.4'!Q48</f>
        <v>0</v>
      </c>
      <c r="T48" s="25">
        <f>D48*'BPU LOT.4'!R48</f>
        <v>0</v>
      </c>
      <c r="U48" s="30"/>
      <c r="V48" s="25">
        <f>'BPU LOT.4'!T48</f>
        <v>0</v>
      </c>
    </row>
    <row r="49" spans="1:22" ht="43.2" customHeight="1">
      <c r="A49" s="86" t="s">
        <v>62</v>
      </c>
      <c r="B49" s="86"/>
      <c r="C49" s="85"/>
      <c r="D49" s="52">
        <v>100</v>
      </c>
      <c r="F49" s="25">
        <f>D49*'BPU LOT.4'!D49</f>
        <v>0</v>
      </c>
      <c r="G49" s="25">
        <f>D49*'BPU LOT.4'!E49</f>
        <v>0</v>
      </c>
      <c r="H49" s="25">
        <f>D49*'BPU LOT.4'!F49</f>
        <v>0</v>
      </c>
      <c r="I49" s="27"/>
      <c r="J49" s="25">
        <f>D49*'BPU LOT.4'!H49</f>
        <v>0</v>
      </c>
      <c r="K49" s="25">
        <f>D49*'BPU LOT.4'!I49</f>
        <v>0</v>
      </c>
      <c r="L49" s="25">
        <f>D49*'BPU LOT.4'!J49</f>
        <v>0</v>
      </c>
      <c r="M49" s="27"/>
      <c r="N49" s="25">
        <f>D49*'BPU LOT.4'!L49</f>
        <v>0</v>
      </c>
      <c r="O49" s="25">
        <f>D49*'BPU LOT.4'!M49</f>
        <v>0</v>
      </c>
      <c r="P49" s="25">
        <f>D49*'BPU LOT.4'!N49</f>
        <v>0</v>
      </c>
      <c r="Q49" s="27"/>
      <c r="R49" s="25">
        <f>D49*'BPU LOT.4'!P49</f>
        <v>0</v>
      </c>
      <c r="S49" s="25">
        <f>D49*'BPU LOT.4'!Q49</f>
        <v>0</v>
      </c>
      <c r="T49" s="25">
        <f>D49*'BPU LOT.4'!R49</f>
        <v>0</v>
      </c>
      <c r="U49" s="30"/>
      <c r="V49" s="25">
        <f>'BPU LOT.4'!T49</f>
        <v>0</v>
      </c>
    </row>
    <row r="50" spans="1:22" ht="43.2" customHeight="1">
      <c r="A50" s="86" t="s">
        <v>63</v>
      </c>
      <c r="B50" s="86"/>
      <c r="C50" s="85"/>
      <c r="D50" s="52">
        <v>5</v>
      </c>
      <c r="F50" s="25">
        <f>D50*'BPU LOT.4'!D50</f>
        <v>0</v>
      </c>
      <c r="G50" s="25">
        <f>D50*'BPU LOT.4'!E50</f>
        <v>0</v>
      </c>
      <c r="H50" s="25">
        <f>D50*'BPU LOT.4'!F50</f>
        <v>0</v>
      </c>
      <c r="I50" s="27"/>
      <c r="J50" s="25">
        <f>D50*'BPU LOT.4'!H50</f>
        <v>0</v>
      </c>
      <c r="K50" s="25">
        <f>D50*'BPU LOT.4'!I50</f>
        <v>0</v>
      </c>
      <c r="L50" s="25">
        <f>D50*'BPU LOT.4'!J50</f>
        <v>0</v>
      </c>
      <c r="M50" s="27"/>
      <c r="N50" s="25">
        <f>D50*'BPU LOT.4'!L50</f>
        <v>0</v>
      </c>
      <c r="O50" s="25">
        <f>D50*'BPU LOT.4'!M50</f>
        <v>0</v>
      </c>
      <c r="P50" s="25">
        <f>D50*'BPU LOT.4'!N50</f>
        <v>0</v>
      </c>
      <c r="Q50" s="27"/>
      <c r="R50" s="25">
        <f>D50*'BPU LOT.4'!P50</f>
        <v>0</v>
      </c>
      <c r="S50" s="25">
        <f>D50*'BPU LOT.4'!Q50</f>
        <v>0</v>
      </c>
      <c r="T50" s="25">
        <f>D50*'BPU LOT.4'!R50</f>
        <v>0</v>
      </c>
      <c r="U50" s="30"/>
      <c r="V50" s="25">
        <f>'BPU LOT.4'!T50</f>
        <v>0</v>
      </c>
    </row>
    <row r="51" spans="1:22" ht="43.2" customHeight="1">
      <c r="A51" s="86" t="s">
        <v>64</v>
      </c>
      <c r="B51" s="86"/>
      <c r="C51" s="85"/>
      <c r="D51" s="52">
        <v>20</v>
      </c>
      <c r="F51" s="25">
        <f>D51*'BPU LOT.4'!D51</f>
        <v>0</v>
      </c>
      <c r="G51" s="25">
        <f>D51*'BPU LOT.4'!E51</f>
        <v>0</v>
      </c>
      <c r="H51" s="25">
        <f>D51*'BPU LOT.4'!F51</f>
        <v>0</v>
      </c>
      <c r="I51" s="27"/>
      <c r="J51" s="25">
        <f>D51*'BPU LOT.4'!H51</f>
        <v>0</v>
      </c>
      <c r="K51" s="25">
        <f>D51*'BPU LOT.4'!I51</f>
        <v>0</v>
      </c>
      <c r="L51" s="25">
        <f>D51*'BPU LOT.4'!J51</f>
        <v>0</v>
      </c>
      <c r="M51" s="27"/>
      <c r="N51" s="25">
        <f>D51*'BPU LOT.4'!L51</f>
        <v>0</v>
      </c>
      <c r="O51" s="25">
        <f>D51*'BPU LOT.4'!M51</f>
        <v>0</v>
      </c>
      <c r="P51" s="25">
        <f>D51*'BPU LOT.4'!N51</f>
        <v>0</v>
      </c>
      <c r="Q51" s="27"/>
      <c r="R51" s="25">
        <f>D51*'BPU LOT.4'!P51</f>
        <v>0</v>
      </c>
      <c r="S51" s="25">
        <f>D51*'BPU LOT.4'!Q51</f>
        <v>0</v>
      </c>
      <c r="T51" s="25">
        <f>D51*'BPU LOT.4'!R51</f>
        <v>0</v>
      </c>
      <c r="U51" s="30"/>
      <c r="V51" s="25">
        <f>'BPU LOT.4'!T51</f>
        <v>0</v>
      </c>
    </row>
    <row r="52" spans="1:22" ht="43.2" customHeight="1">
      <c r="A52" s="86" t="s">
        <v>65</v>
      </c>
      <c r="B52" s="86"/>
      <c r="C52" s="85"/>
      <c r="D52" s="52">
        <v>20</v>
      </c>
      <c r="F52" s="25">
        <f>D52*'BPU LOT.4'!D52</f>
        <v>0</v>
      </c>
      <c r="G52" s="25">
        <f>D52*'BPU LOT.4'!E52</f>
        <v>0</v>
      </c>
      <c r="H52" s="25">
        <f>D52*'BPU LOT.4'!F52</f>
        <v>0</v>
      </c>
      <c r="I52" s="27"/>
      <c r="J52" s="25">
        <f>D52*'BPU LOT.4'!H52</f>
        <v>0</v>
      </c>
      <c r="K52" s="25">
        <f>D52*'BPU LOT.4'!I52</f>
        <v>0</v>
      </c>
      <c r="L52" s="25">
        <f>D52*'BPU LOT.4'!J52</f>
        <v>0</v>
      </c>
      <c r="M52" s="27"/>
      <c r="N52" s="25">
        <f>D52*'BPU LOT.4'!L52</f>
        <v>0</v>
      </c>
      <c r="O52" s="25">
        <f>D52*'BPU LOT.4'!M52</f>
        <v>0</v>
      </c>
      <c r="P52" s="25">
        <f>D52*'BPU LOT.4'!N52</f>
        <v>0</v>
      </c>
      <c r="Q52" s="27"/>
      <c r="R52" s="25">
        <f>D52*'BPU LOT.4'!P52</f>
        <v>0</v>
      </c>
      <c r="S52" s="25">
        <f>D52*'BPU LOT.4'!Q52</f>
        <v>0</v>
      </c>
      <c r="T52" s="25">
        <f>D52*'BPU LOT.4'!R52</f>
        <v>0</v>
      </c>
      <c r="U52" s="30"/>
      <c r="V52" s="25">
        <f>'BPU LOT.4'!T52</f>
        <v>0</v>
      </c>
    </row>
    <row r="53" spans="1:22" ht="43.2" customHeight="1">
      <c r="A53" s="86" t="s">
        <v>66</v>
      </c>
      <c r="B53" s="86"/>
      <c r="C53" s="85"/>
      <c r="D53" s="52">
        <v>15</v>
      </c>
      <c r="F53" s="25">
        <f>D53*'BPU LOT.4'!D53</f>
        <v>0</v>
      </c>
      <c r="G53" s="25">
        <f>D53*'BPU LOT.4'!E53</f>
        <v>0</v>
      </c>
      <c r="H53" s="25">
        <f>D53*'BPU LOT.4'!F53</f>
        <v>0</v>
      </c>
      <c r="I53" s="27"/>
      <c r="J53" s="25">
        <f>D53*'BPU LOT.4'!H53</f>
        <v>0</v>
      </c>
      <c r="K53" s="25">
        <f>D53*'BPU LOT.4'!I53</f>
        <v>0</v>
      </c>
      <c r="L53" s="25">
        <f>D53*'BPU LOT.4'!J53</f>
        <v>0</v>
      </c>
      <c r="M53" s="27"/>
      <c r="N53" s="25">
        <f>D53*'BPU LOT.4'!L53</f>
        <v>0</v>
      </c>
      <c r="O53" s="25">
        <f>D53*'BPU LOT.4'!M53</f>
        <v>0</v>
      </c>
      <c r="P53" s="25">
        <f>D53*'BPU LOT.4'!N53</f>
        <v>0</v>
      </c>
      <c r="Q53" s="27"/>
      <c r="R53" s="25">
        <f>D53*'BPU LOT.4'!P53</f>
        <v>0</v>
      </c>
      <c r="S53" s="25">
        <f>D53*'BPU LOT.4'!Q53</f>
        <v>0</v>
      </c>
      <c r="T53" s="25">
        <f>D53*'BPU LOT.4'!R53</f>
        <v>0</v>
      </c>
      <c r="U53" s="30"/>
      <c r="V53" s="25">
        <f>'BPU LOT.4'!T53</f>
        <v>0</v>
      </c>
    </row>
    <row r="54" spans="1:22" ht="43.2" customHeight="1">
      <c r="A54" s="86" t="s">
        <v>67</v>
      </c>
      <c r="B54" s="86"/>
      <c r="C54" s="85"/>
      <c r="D54" s="52">
        <v>15</v>
      </c>
      <c r="F54" s="25">
        <f>D54*'BPU LOT.4'!D54</f>
        <v>0</v>
      </c>
      <c r="G54" s="25">
        <f>D54*'BPU LOT.4'!E54</f>
        <v>0</v>
      </c>
      <c r="H54" s="25">
        <f>D54*'BPU LOT.4'!F54</f>
        <v>0</v>
      </c>
      <c r="I54" s="27"/>
      <c r="J54" s="25">
        <f>D54*'BPU LOT.4'!H54</f>
        <v>0</v>
      </c>
      <c r="K54" s="25">
        <f>D54*'BPU LOT.4'!I54</f>
        <v>0</v>
      </c>
      <c r="L54" s="25">
        <f>D54*'BPU LOT.4'!J54</f>
        <v>0</v>
      </c>
      <c r="M54" s="27"/>
      <c r="N54" s="25">
        <f>D54*'BPU LOT.4'!L54</f>
        <v>0</v>
      </c>
      <c r="O54" s="25">
        <f>D54*'BPU LOT.4'!M54</f>
        <v>0</v>
      </c>
      <c r="P54" s="25">
        <f>D54*'BPU LOT.4'!N54</f>
        <v>0</v>
      </c>
      <c r="Q54" s="27"/>
      <c r="R54" s="25">
        <f>D54*'BPU LOT.4'!P54</f>
        <v>0</v>
      </c>
      <c r="S54" s="25">
        <f>D54*'BPU LOT.4'!Q54</f>
        <v>0</v>
      </c>
      <c r="T54" s="25">
        <f>D54*'BPU LOT.4'!R54</f>
        <v>0</v>
      </c>
      <c r="U54" s="30"/>
      <c r="V54" s="25">
        <f>'BPU LOT.4'!T54</f>
        <v>0</v>
      </c>
    </row>
    <row r="55" spans="1:22" ht="43.2" customHeight="1">
      <c r="A55" s="86" t="s">
        <v>68</v>
      </c>
      <c r="B55" s="86"/>
      <c r="C55" s="85"/>
      <c r="D55" s="52">
        <v>5</v>
      </c>
      <c r="F55" s="25">
        <f>D55*'BPU LOT.4'!D55</f>
        <v>0</v>
      </c>
      <c r="G55" s="25">
        <f>D55*'BPU LOT.4'!E55</f>
        <v>0</v>
      </c>
      <c r="H55" s="25">
        <f>D55*'BPU LOT.4'!F55</f>
        <v>0</v>
      </c>
      <c r="I55" s="27"/>
      <c r="J55" s="25">
        <f>D55*'BPU LOT.4'!H55</f>
        <v>0</v>
      </c>
      <c r="K55" s="25">
        <f>D55*'BPU LOT.4'!I55</f>
        <v>0</v>
      </c>
      <c r="L55" s="25">
        <f>D55*'BPU LOT.4'!J55</f>
        <v>0</v>
      </c>
      <c r="M55" s="27"/>
      <c r="N55" s="25">
        <f>D55*'BPU LOT.4'!L55</f>
        <v>0</v>
      </c>
      <c r="O55" s="25">
        <f>D55*'BPU LOT.4'!M55</f>
        <v>0</v>
      </c>
      <c r="P55" s="25">
        <f>D55*'BPU LOT.4'!N55</f>
        <v>0</v>
      </c>
      <c r="Q55" s="27"/>
      <c r="R55" s="25">
        <f>D55*'BPU LOT.4'!P55</f>
        <v>0</v>
      </c>
      <c r="S55" s="25">
        <f>D55*'BPU LOT.4'!Q55</f>
        <v>0</v>
      </c>
      <c r="T55" s="25">
        <f>D55*'BPU LOT.4'!R55</f>
        <v>0</v>
      </c>
      <c r="U55" s="30"/>
      <c r="V55" s="25">
        <f>'BPU LOT.4'!T55</f>
        <v>0</v>
      </c>
    </row>
    <row r="56" spans="1:22" ht="43.2" customHeight="1">
      <c r="A56" s="86" t="s">
        <v>69</v>
      </c>
      <c r="B56" s="86"/>
      <c r="C56" s="85"/>
      <c r="D56" s="52">
        <v>25</v>
      </c>
      <c r="F56" s="25">
        <f>D56*'BPU LOT.4'!D56</f>
        <v>0</v>
      </c>
      <c r="G56" s="25">
        <f>D56*'BPU LOT.4'!E56</f>
        <v>0</v>
      </c>
      <c r="H56" s="25">
        <f>D56*'BPU LOT.4'!F56</f>
        <v>0</v>
      </c>
      <c r="I56" s="27"/>
      <c r="J56" s="25">
        <f>D56*'BPU LOT.4'!H56</f>
        <v>0</v>
      </c>
      <c r="K56" s="25">
        <f>D56*'BPU LOT.4'!I56</f>
        <v>0</v>
      </c>
      <c r="L56" s="25">
        <f>D56*'BPU LOT.4'!J56</f>
        <v>0</v>
      </c>
      <c r="M56" s="27"/>
      <c r="N56" s="25">
        <f>D56*'BPU LOT.4'!L56</f>
        <v>0</v>
      </c>
      <c r="O56" s="25">
        <f>D56*'BPU LOT.4'!M56</f>
        <v>0</v>
      </c>
      <c r="P56" s="25">
        <f>D56*'BPU LOT.4'!N56</f>
        <v>0</v>
      </c>
      <c r="Q56" s="27"/>
      <c r="R56" s="25">
        <f>D56*'BPU LOT.4'!P56</f>
        <v>0</v>
      </c>
      <c r="S56" s="25">
        <f>D56*'BPU LOT.4'!Q56</f>
        <v>0</v>
      </c>
      <c r="T56" s="25">
        <f>D56*'BPU LOT.4'!R56</f>
        <v>0</v>
      </c>
      <c r="U56" s="30"/>
      <c r="V56" s="25">
        <f>'BPU LOT.4'!T56</f>
        <v>0</v>
      </c>
    </row>
    <row r="57" spans="1:22" ht="43.2" customHeight="1">
      <c r="A57" s="86" t="s">
        <v>70</v>
      </c>
      <c r="B57" s="86"/>
      <c r="C57" s="85"/>
      <c r="D57" s="52">
        <v>30</v>
      </c>
      <c r="F57" s="25">
        <f>D57*'BPU LOT.4'!D57</f>
        <v>0</v>
      </c>
      <c r="G57" s="25">
        <f>D57*'BPU LOT.4'!E57</f>
        <v>0</v>
      </c>
      <c r="H57" s="25">
        <f>D57*'BPU LOT.4'!F57</f>
        <v>0</v>
      </c>
      <c r="I57" s="27"/>
      <c r="J57" s="25">
        <f>D57*'BPU LOT.4'!H57</f>
        <v>0</v>
      </c>
      <c r="K57" s="25">
        <f>D57*'BPU LOT.4'!I57</f>
        <v>0</v>
      </c>
      <c r="L57" s="25">
        <f>D57*'BPU LOT.4'!J57</f>
        <v>0</v>
      </c>
      <c r="M57" s="27"/>
      <c r="N57" s="25">
        <f>D57*'BPU LOT.4'!L57</f>
        <v>0</v>
      </c>
      <c r="O57" s="25">
        <f>D57*'BPU LOT.4'!M57</f>
        <v>0</v>
      </c>
      <c r="P57" s="25">
        <f>D57*'BPU LOT.4'!N57</f>
        <v>0</v>
      </c>
      <c r="Q57" s="27"/>
      <c r="R57" s="25">
        <f>D57*'BPU LOT.4'!P57</f>
        <v>0</v>
      </c>
      <c r="S57" s="25">
        <f>D57*'BPU LOT.4'!Q57</f>
        <v>0</v>
      </c>
      <c r="T57" s="25">
        <f>D57*'BPU LOT.4'!R57</f>
        <v>0</v>
      </c>
      <c r="U57" s="30"/>
      <c r="V57" s="25">
        <f>'BPU LOT.4'!T57</f>
        <v>0</v>
      </c>
    </row>
    <row r="58" spans="1:22" ht="43.2" customHeight="1">
      <c r="A58" s="86" t="s">
        <v>71</v>
      </c>
      <c r="B58" s="86"/>
      <c r="C58" s="85"/>
      <c r="D58" s="52">
        <v>30</v>
      </c>
      <c r="F58" s="25">
        <f>D58*'BPU LOT.4'!D58</f>
        <v>0</v>
      </c>
      <c r="G58" s="25">
        <f>D58*'BPU LOT.4'!E58</f>
        <v>0</v>
      </c>
      <c r="H58" s="25">
        <f>D58*'BPU LOT.4'!F58</f>
        <v>0</v>
      </c>
      <c r="I58" s="27"/>
      <c r="J58" s="25">
        <f>D58*'BPU LOT.4'!H58</f>
        <v>0</v>
      </c>
      <c r="K58" s="25">
        <f>D58*'BPU LOT.4'!I58</f>
        <v>0</v>
      </c>
      <c r="L58" s="25">
        <f>D58*'BPU LOT.4'!J58</f>
        <v>0</v>
      </c>
      <c r="M58" s="27"/>
      <c r="N58" s="25">
        <f>D58*'BPU LOT.4'!L58</f>
        <v>0</v>
      </c>
      <c r="O58" s="25">
        <f>D58*'BPU LOT.4'!M58</f>
        <v>0</v>
      </c>
      <c r="P58" s="25">
        <f>D58*'BPU LOT.4'!N58</f>
        <v>0</v>
      </c>
      <c r="Q58" s="27"/>
      <c r="R58" s="25">
        <f>D58*'BPU LOT.4'!P58</f>
        <v>0</v>
      </c>
      <c r="S58" s="25">
        <f>D58*'BPU LOT.4'!Q58</f>
        <v>0</v>
      </c>
      <c r="T58" s="25">
        <f>D58*'BPU LOT.4'!R58</f>
        <v>0</v>
      </c>
      <c r="U58" s="30"/>
      <c r="V58" s="25">
        <f>'BPU LOT.4'!T58</f>
        <v>0</v>
      </c>
    </row>
    <row r="59" spans="1:22" ht="43.2" customHeight="1">
      <c r="A59" s="86" t="s">
        <v>72</v>
      </c>
      <c r="B59" s="86"/>
      <c r="C59" s="85"/>
      <c r="D59" s="52">
        <v>5</v>
      </c>
      <c r="F59" s="25">
        <f>D59*'BPU LOT.4'!D59</f>
        <v>0</v>
      </c>
      <c r="G59" s="25">
        <f>D59*'BPU LOT.4'!E59</f>
        <v>0</v>
      </c>
      <c r="H59" s="25">
        <f>D59*'BPU LOT.4'!F59</f>
        <v>0</v>
      </c>
      <c r="I59" s="27"/>
      <c r="J59" s="25">
        <f>D59*'BPU LOT.4'!H59</f>
        <v>0</v>
      </c>
      <c r="K59" s="25">
        <f>D59*'BPU LOT.4'!I59</f>
        <v>0</v>
      </c>
      <c r="L59" s="25">
        <f>D59*'BPU LOT.4'!J59</f>
        <v>0</v>
      </c>
      <c r="M59" s="27"/>
      <c r="N59" s="25">
        <f>D59*'BPU LOT.4'!L59</f>
        <v>0</v>
      </c>
      <c r="O59" s="25">
        <f>D59*'BPU LOT.4'!M59</f>
        <v>0</v>
      </c>
      <c r="P59" s="25">
        <f>D59*'BPU LOT.4'!N59</f>
        <v>0</v>
      </c>
      <c r="Q59" s="27"/>
      <c r="R59" s="25">
        <f>D59*'BPU LOT.4'!P59</f>
        <v>0</v>
      </c>
      <c r="S59" s="25">
        <f>D59*'BPU LOT.4'!Q59</f>
        <v>0</v>
      </c>
      <c r="T59" s="25">
        <f>D59*'BPU LOT.4'!R59</f>
        <v>0</v>
      </c>
      <c r="U59" s="30"/>
      <c r="V59" s="25">
        <f>'BPU LOT.4'!T59</f>
        <v>0</v>
      </c>
    </row>
    <row r="60" spans="1:22" ht="43.2" customHeight="1">
      <c r="A60" s="86" t="s">
        <v>73</v>
      </c>
      <c r="B60" s="86"/>
      <c r="C60" s="85"/>
      <c r="D60" s="52">
        <v>30</v>
      </c>
      <c r="F60" s="25">
        <f>D60*'BPU LOT.4'!D60</f>
        <v>0</v>
      </c>
      <c r="G60" s="25">
        <f>D60*'BPU LOT.4'!E60</f>
        <v>0</v>
      </c>
      <c r="H60" s="25">
        <f>D60*'BPU LOT.4'!F60</f>
        <v>0</v>
      </c>
      <c r="I60" s="27"/>
      <c r="J60" s="25">
        <f>D60*'BPU LOT.4'!H60</f>
        <v>0</v>
      </c>
      <c r="K60" s="25">
        <f>D60*'BPU LOT.4'!I60</f>
        <v>0</v>
      </c>
      <c r="L60" s="25">
        <f>D60*'BPU LOT.4'!J60</f>
        <v>0</v>
      </c>
      <c r="M60" s="27"/>
      <c r="N60" s="25">
        <f>D60*'BPU LOT.4'!L60</f>
        <v>0</v>
      </c>
      <c r="O60" s="25">
        <f>D60*'BPU LOT.4'!M60</f>
        <v>0</v>
      </c>
      <c r="P60" s="25">
        <f>D60*'BPU LOT.4'!N60</f>
        <v>0</v>
      </c>
      <c r="Q60" s="27"/>
      <c r="R60" s="25">
        <f>D60*'BPU LOT.4'!P60</f>
        <v>0</v>
      </c>
      <c r="S60" s="25">
        <f>D60*'BPU LOT.4'!Q60</f>
        <v>0</v>
      </c>
      <c r="T60" s="25">
        <f>D60*'BPU LOT.4'!R60</f>
        <v>0</v>
      </c>
      <c r="U60" s="30"/>
      <c r="V60" s="25">
        <f>'BPU LOT.4'!T60</f>
        <v>0</v>
      </c>
    </row>
    <row r="61" spans="1:22" ht="43.2" customHeight="1">
      <c r="A61" s="86" t="s">
        <v>74</v>
      </c>
      <c r="B61" s="86"/>
      <c r="C61" s="85"/>
      <c r="D61" s="52">
        <v>30</v>
      </c>
      <c r="F61" s="25">
        <f>D61*'BPU LOT.4'!D61</f>
        <v>0</v>
      </c>
      <c r="G61" s="25">
        <f>D61*'BPU LOT.4'!E61</f>
        <v>0</v>
      </c>
      <c r="H61" s="25">
        <f>D61*'BPU LOT.4'!F61</f>
        <v>0</v>
      </c>
      <c r="I61" s="27"/>
      <c r="J61" s="25">
        <f>D61*'BPU LOT.4'!H61</f>
        <v>0</v>
      </c>
      <c r="K61" s="25">
        <f>D61*'BPU LOT.4'!I61</f>
        <v>0</v>
      </c>
      <c r="L61" s="25">
        <f>D61*'BPU LOT.4'!J61</f>
        <v>0</v>
      </c>
      <c r="M61" s="27"/>
      <c r="N61" s="25">
        <f>D61*'BPU LOT.4'!L61</f>
        <v>0</v>
      </c>
      <c r="O61" s="25">
        <f>D61*'BPU LOT.4'!M61</f>
        <v>0</v>
      </c>
      <c r="P61" s="25">
        <f>D61*'BPU LOT.4'!N61</f>
        <v>0</v>
      </c>
      <c r="Q61" s="27"/>
      <c r="R61" s="25">
        <f>D61*'BPU LOT.4'!P61</f>
        <v>0</v>
      </c>
      <c r="S61" s="25">
        <f>D61*'BPU LOT.4'!Q61</f>
        <v>0</v>
      </c>
      <c r="T61" s="25">
        <f>D61*'BPU LOT.4'!R61</f>
        <v>0</v>
      </c>
      <c r="U61" s="30"/>
      <c r="V61" s="25">
        <f>'BPU LOT.4'!T61</f>
        <v>0</v>
      </c>
    </row>
    <row r="62" spans="1:22" ht="43.2" customHeight="1">
      <c r="A62" s="86" t="s">
        <v>75</v>
      </c>
      <c r="B62" s="86"/>
      <c r="C62" s="85"/>
      <c r="D62" s="52">
        <v>70</v>
      </c>
      <c r="F62" s="25">
        <f>D62*'BPU LOT.4'!D62</f>
        <v>0</v>
      </c>
      <c r="G62" s="25">
        <f>D62*'BPU LOT.4'!E62</f>
        <v>0</v>
      </c>
      <c r="H62" s="25">
        <f>D62*'BPU LOT.4'!F62</f>
        <v>0</v>
      </c>
      <c r="I62" s="27"/>
      <c r="J62" s="25">
        <f>D62*'BPU LOT.4'!H62</f>
        <v>0</v>
      </c>
      <c r="K62" s="25">
        <f>D62*'BPU LOT.4'!I62</f>
        <v>0</v>
      </c>
      <c r="L62" s="25">
        <f>D62*'BPU LOT.4'!J62</f>
        <v>0</v>
      </c>
      <c r="M62" s="27"/>
      <c r="N62" s="25">
        <f>D62*'BPU LOT.4'!L62</f>
        <v>0</v>
      </c>
      <c r="O62" s="25">
        <f>D62*'BPU LOT.4'!M62</f>
        <v>0</v>
      </c>
      <c r="P62" s="25">
        <f>D62*'BPU LOT.4'!N62</f>
        <v>0</v>
      </c>
      <c r="Q62" s="27"/>
      <c r="R62" s="25">
        <f>D62*'BPU LOT.4'!P62</f>
        <v>0</v>
      </c>
      <c r="S62" s="25">
        <f>D62*'BPU LOT.4'!Q62</f>
        <v>0</v>
      </c>
      <c r="T62" s="25">
        <f>D62*'BPU LOT.4'!R62</f>
        <v>0</v>
      </c>
      <c r="U62" s="30"/>
      <c r="V62" s="25">
        <f>'BPU LOT.4'!T62</f>
        <v>0</v>
      </c>
    </row>
    <row r="63" spans="1:22" ht="43.2" customHeight="1">
      <c r="A63" s="61" t="s">
        <v>76</v>
      </c>
      <c r="B63" s="61"/>
      <c r="D63" s="52">
        <v>70</v>
      </c>
      <c r="F63" s="25">
        <f>D63*'BPU LOT.4'!D63</f>
        <v>0</v>
      </c>
      <c r="G63" s="25">
        <f>D63*'BPU LOT.4'!E63</f>
        <v>0</v>
      </c>
      <c r="H63" s="25">
        <f>D63*'BPU LOT.4'!F63</f>
        <v>0</v>
      </c>
      <c r="I63" s="27"/>
      <c r="J63" s="25">
        <f>D63*'BPU LOT.4'!H63</f>
        <v>0</v>
      </c>
      <c r="K63" s="25">
        <f>D63*'BPU LOT.4'!I63</f>
        <v>0</v>
      </c>
      <c r="L63" s="25">
        <f>D63*'BPU LOT.4'!J63</f>
        <v>0</v>
      </c>
      <c r="M63" s="27"/>
      <c r="N63" s="25">
        <f>D63*'BPU LOT.4'!L63</f>
        <v>0</v>
      </c>
      <c r="O63" s="25">
        <f>D63*'BPU LOT.4'!M63</f>
        <v>0</v>
      </c>
      <c r="P63" s="25">
        <f>D63*'BPU LOT.4'!N63</f>
        <v>0</v>
      </c>
      <c r="Q63" s="27"/>
      <c r="R63" s="25">
        <f>D63*'BPU LOT.4'!P63</f>
        <v>0</v>
      </c>
      <c r="S63" s="25">
        <f>D63*'BPU LOT.4'!Q63</f>
        <v>0</v>
      </c>
      <c r="T63" s="25">
        <f>D63*'BPU LOT.4'!R63</f>
        <v>0</v>
      </c>
      <c r="U63" s="30"/>
      <c r="V63" s="25">
        <f>'BPU LOT.4'!T63</f>
        <v>0</v>
      </c>
    </row>
    <row r="64" spans="1:22" ht="43.2" customHeight="1">
      <c r="A64" s="61" t="s">
        <v>77</v>
      </c>
      <c r="B64" s="61"/>
      <c r="D64" s="52">
        <v>5</v>
      </c>
      <c r="F64" s="25">
        <f>D64*'BPU LOT.4'!D64</f>
        <v>0</v>
      </c>
      <c r="G64" s="25">
        <f>D64*'BPU LOT.4'!E64</f>
        <v>0</v>
      </c>
      <c r="H64" s="25">
        <f>D64*'BPU LOT.4'!F64</f>
        <v>0</v>
      </c>
      <c r="I64" s="27"/>
      <c r="J64" s="25">
        <f>D64*'BPU LOT.4'!H64</f>
        <v>0</v>
      </c>
      <c r="K64" s="25">
        <f>D64*'BPU LOT.4'!I64</f>
        <v>0</v>
      </c>
      <c r="L64" s="25">
        <f>D64*'BPU LOT.4'!J64</f>
        <v>0</v>
      </c>
      <c r="M64" s="27"/>
      <c r="N64" s="25">
        <f>D64*'BPU LOT.4'!L64</f>
        <v>0</v>
      </c>
      <c r="O64" s="25">
        <f>D64*'BPU LOT.4'!M64</f>
        <v>0</v>
      </c>
      <c r="P64" s="25">
        <f>D64*'BPU LOT.4'!N64</f>
        <v>0</v>
      </c>
      <c r="Q64" s="27"/>
      <c r="R64" s="25">
        <f>D64*'BPU LOT.4'!P64</f>
        <v>0</v>
      </c>
      <c r="S64" s="25">
        <f>D64*'BPU LOT.4'!Q64</f>
        <v>0</v>
      </c>
      <c r="T64" s="25">
        <f>D64*'BPU LOT.4'!R64</f>
        <v>0</v>
      </c>
      <c r="U64" s="30"/>
      <c r="V64" s="25">
        <f>'BPU LOT.4'!T64</f>
        <v>0</v>
      </c>
    </row>
    <row r="65" spans="1:22" ht="43.2" customHeight="1">
      <c r="A65" s="61" t="s">
        <v>78</v>
      </c>
      <c r="B65" s="61"/>
      <c r="D65" s="52">
        <v>5</v>
      </c>
      <c r="F65" s="25">
        <f>D65*'BPU LOT.4'!D65</f>
        <v>0</v>
      </c>
      <c r="G65" s="25">
        <f>D65*'BPU LOT.4'!E65</f>
        <v>0</v>
      </c>
      <c r="H65" s="25">
        <f>D65*'BPU LOT.4'!F65</f>
        <v>0</v>
      </c>
      <c r="I65" s="27"/>
      <c r="J65" s="25">
        <f>D65*'BPU LOT.4'!H65</f>
        <v>0</v>
      </c>
      <c r="K65" s="25">
        <f>D65*'BPU LOT.4'!I65</f>
        <v>0</v>
      </c>
      <c r="L65" s="25">
        <f>D65*'BPU LOT.4'!J65</f>
        <v>0</v>
      </c>
      <c r="M65" s="27"/>
      <c r="N65" s="25">
        <f>D65*'BPU LOT.4'!L65</f>
        <v>0</v>
      </c>
      <c r="O65" s="25">
        <f>D65*'BPU LOT.4'!M65</f>
        <v>0</v>
      </c>
      <c r="P65" s="25">
        <f>D65*'BPU LOT.4'!N65</f>
        <v>0</v>
      </c>
      <c r="Q65" s="27"/>
      <c r="R65" s="25">
        <f>D65*'BPU LOT.4'!P65</f>
        <v>0</v>
      </c>
      <c r="S65" s="25">
        <f>D65*'BPU LOT.4'!Q65</f>
        <v>0</v>
      </c>
      <c r="T65" s="25">
        <f>D65*'BPU LOT.4'!R65</f>
        <v>0</v>
      </c>
      <c r="U65" s="30"/>
      <c r="V65" s="25">
        <f>'BPU LOT.4'!T65</f>
        <v>0</v>
      </c>
    </row>
    <row r="66" spans="1:22" ht="43.2" customHeight="1">
      <c r="A66" s="61" t="s">
        <v>79</v>
      </c>
      <c r="B66" s="61"/>
      <c r="D66" s="52">
        <v>5</v>
      </c>
      <c r="F66" s="25">
        <f>D66*'BPU LOT.4'!D66</f>
        <v>0</v>
      </c>
      <c r="G66" s="25">
        <f>D66*'BPU LOT.4'!E66</f>
        <v>0</v>
      </c>
      <c r="H66" s="25">
        <f>D66*'BPU LOT.4'!F66</f>
        <v>0</v>
      </c>
      <c r="I66" s="27"/>
      <c r="J66" s="25">
        <f>D66*'BPU LOT.4'!H66</f>
        <v>0</v>
      </c>
      <c r="K66" s="25">
        <f>D66*'BPU LOT.4'!I66</f>
        <v>0</v>
      </c>
      <c r="L66" s="25">
        <f>D66*'BPU LOT.4'!J66</f>
        <v>0</v>
      </c>
      <c r="M66" s="27"/>
      <c r="N66" s="25">
        <f>D66*'BPU LOT.4'!L66</f>
        <v>0</v>
      </c>
      <c r="O66" s="25">
        <f>D66*'BPU LOT.4'!M66</f>
        <v>0</v>
      </c>
      <c r="P66" s="25">
        <f>D66*'BPU LOT.4'!N66</f>
        <v>0</v>
      </c>
      <c r="Q66" s="27"/>
      <c r="R66" s="25">
        <f>D66*'BPU LOT.4'!P66</f>
        <v>0</v>
      </c>
      <c r="S66" s="25">
        <f>D66*'BPU LOT.4'!Q66</f>
        <v>0</v>
      </c>
      <c r="T66" s="25">
        <f>D66*'BPU LOT.4'!R66</f>
        <v>0</v>
      </c>
      <c r="U66" s="30"/>
      <c r="V66" s="25">
        <f>'BPU LOT.4'!T66</f>
        <v>0</v>
      </c>
    </row>
    <row r="67" spans="1:22" ht="43.2" customHeight="1">
      <c r="A67" s="61" t="s">
        <v>80</v>
      </c>
      <c r="B67" s="61"/>
      <c r="D67" s="52">
        <v>20</v>
      </c>
      <c r="F67" s="25">
        <f>D67*'BPU LOT.4'!D67</f>
        <v>0</v>
      </c>
      <c r="G67" s="25">
        <f>D67*'BPU LOT.4'!E67</f>
        <v>0</v>
      </c>
      <c r="H67" s="25">
        <f>D67*'BPU LOT.4'!F67</f>
        <v>0</v>
      </c>
      <c r="I67" s="27"/>
      <c r="J67" s="25">
        <f>D67*'BPU LOT.4'!H67</f>
        <v>0</v>
      </c>
      <c r="K67" s="25">
        <f>D67*'BPU LOT.4'!I67</f>
        <v>0</v>
      </c>
      <c r="L67" s="25">
        <f>D67*'BPU LOT.4'!J67</f>
        <v>0</v>
      </c>
      <c r="M67" s="27"/>
      <c r="N67" s="25">
        <f>D67*'BPU LOT.4'!L67</f>
        <v>0</v>
      </c>
      <c r="O67" s="25">
        <f>D67*'BPU LOT.4'!M67</f>
        <v>0</v>
      </c>
      <c r="P67" s="25">
        <f>D67*'BPU LOT.4'!N67</f>
        <v>0</v>
      </c>
      <c r="Q67" s="27"/>
      <c r="R67" s="25">
        <f>D67*'BPU LOT.4'!P67</f>
        <v>0</v>
      </c>
      <c r="S67" s="25">
        <f>D67*'BPU LOT.4'!Q67</f>
        <v>0</v>
      </c>
      <c r="T67" s="25">
        <f>D67*'BPU LOT.4'!R67</f>
        <v>0</v>
      </c>
      <c r="U67" s="30"/>
      <c r="V67" s="25">
        <f>'BPU LOT.4'!T67</f>
        <v>0</v>
      </c>
    </row>
    <row r="68" spans="1:22" ht="43.2" customHeight="1">
      <c r="A68" s="61" t="s">
        <v>81</v>
      </c>
      <c r="B68" s="61"/>
      <c r="D68" s="52">
        <v>4</v>
      </c>
      <c r="F68" s="25">
        <f>D68*'BPU LOT.4'!D68</f>
        <v>0</v>
      </c>
      <c r="G68" s="25">
        <f>D68*'BPU LOT.4'!E68</f>
        <v>0</v>
      </c>
      <c r="H68" s="25">
        <f>D68*'BPU LOT.4'!F68</f>
        <v>0</v>
      </c>
      <c r="I68" s="27"/>
      <c r="J68" s="25">
        <f>D68*'BPU LOT.4'!H68</f>
        <v>0</v>
      </c>
      <c r="K68" s="25">
        <f>D68*'BPU LOT.4'!I68</f>
        <v>0</v>
      </c>
      <c r="L68" s="25">
        <f>D68*'BPU LOT.4'!J68</f>
        <v>0</v>
      </c>
      <c r="M68" s="27"/>
      <c r="N68" s="25">
        <f>D68*'BPU LOT.4'!L68</f>
        <v>0</v>
      </c>
      <c r="O68" s="25">
        <f>D68*'BPU LOT.4'!M68</f>
        <v>0</v>
      </c>
      <c r="P68" s="25">
        <f>D68*'BPU LOT.4'!N68</f>
        <v>0</v>
      </c>
      <c r="Q68" s="27"/>
      <c r="R68" s="25">
        <f>D68*'BPU LOT.4'!P68</f>
        <v>0</v>
      </c>
      <c r="S68" s="25">
        <f>D68*'BPU LOT.4'!Q68</f>
        <v>0</v>
      </c>
      <c r="T68" s="25">
        <f>D68*'BPU LOT.4'!R68</f>
        <v>0</v>
      </c>
      <c r="U68" s="30"/>
      <c r="V68" s="25">
        <f>'BPU LOT.4'!T68</f>
        <v>0</v>
      </c>
    </row>
    <row r="69" spans="1:22" ht="43.2" customHeight="1">
      <c r="A69" s="61" t="s">
        <v>82</v>
      </c>
      <c r="B69" s="61"/>
      <c r="D69" s="52">
        <v>5</v>
      </c>
      <c r="F69" s="25">
        <f>D69*'BPU LOT.4'!D69</f>
        <v>0</v>
      </c>
      <c r="G69" s="25">
        <f>D69*'BPU LOT.4'!E69</f>
        <v>0</v>
      </c>
      <c r="H69" s="25">
        <f>D69*'BPU LOT.4'!F69</f>
        <v>0</v>
      </c>
      <c r="I69" s="27"/>
      <c r="J69" s="25">
        <f>D69*'BPU LOT.4'!H69</f>
        <v>0</v>
      </c>
      <c r="K69" s="25">
        <f>D69*'BPU LOT.4'!I69</f>
        <v>0</v>
      </c>
      <c r="L69" s="25">
        <f>D69*'BPU LOT.4'!J69</f>
        <v>0</v>
      </c>
      <c r="M69" s="27"/>
      <c r="N69" s="25">
        <f>D69*'BPU LOT.4'!L69</f>
        <v>0</v>
      </c>
      <c r="O69" s="25">
        <f>D69*'BPU LOT.4'!M69</f>
        <v>0</v>
      </c>
      <c r="P69" s="25">
        <f>D69*'BPU LOT.4'!N69</f>
        <v>0</v>
      </c>
      <c r="Q69" s="27"/>
      <c r="R69" s="25">
        <f>D69*'BPU LOT.4'!P69</f>
        <v>0</v>
      </c>
      <c r="S69" s="25">
        <f>D69*'BPU LOT.4'!Q69</f>
        <v>0</v>
      </c>
      <c r="T69" s="25">
        <f>D69*'BPU LOT.4'!R69</f>
        <v>0</v>
      </c>
      <c r="U69" s="30"/>
      <c r="V69" s="25">
        <f>'BPU LOT.4'!T69</f>
        <v>0</v>
      </c>
    </row>
    <row r="70" spans="1:22" ht="43.2" customHeight="1">
      <c r="A70" s="61" t="s">
        <v>83</v>
      </c>
      <c r="B70" s="61"/>
      <c r="D70" s="52">
        <v>4</v>
      </c>
      <c r="F70" s="25">
        <f>D70*'BPU LOT.4'!D70</f>
        <v>0</v>
      </c>
      <c r="G70" s="25">
        <f>D70*'BPU LOT.4'!E70</f>
        <v>0</v>
      </c>
      <c r="H70" s="25">
        <f>D70*'BPU LOT.4'!F70</f>
        <v>0</v>
      </c>
      <c r="I70" s="27"/>
      <c r="J70" s="25">
        <f>D70*'BPU LOT.4'!H70</f>
        <v>0</v>
      </c>
      <c r="K70" s="25">
        <f>D70*'BPU LOT.4'!I70</f>
        <v>0</v>
      </c>
      <c r="L70" s="25">
        <f>D70*'BPU LOT.4'!J70</f>
        <v>0</v>
      </c>
      <c r="M70" s="27"/>
      <c r="N70" s="25">
        <f>D70*'BPU LOT.4'!L70</f>
        <v>0</v>
      </c>
      <c r="O70" s="25">
        <f>D70*'BPU LOT.4'!M70</f>
        <v>0</v>
      </c>
      <c r="P70" s="25">
        <f>D70*'BPU LOT.4'!N70</f>
        <v>0</v>
      </c>
      <c r="Q70" s="27"/>
      <c r="R70" s="25">
        <f>D70*'BPU LOT.4'!P70</f>
        <v>0</v>
      </c>
      <c r="S70" s="25">
        <f>D70*'BPU LOT.4'!Q70</f>
        <v>0</v>
      </c>
      <c r="T70" s="25">
        <f>D70*'BPU LOT.4'!R70</f>
        <v>0</v>
      </c>
      <c r="U70" s="30"/>
      <c r="V70" s="25">
        <f>'BPU LOT.4'!T70</f>
        <v>0</v>
      </c>
    </row>
    <row r="71" spans="1:22" ht="43.2" customHeight="1">
      <c r="A71" s="61" t="s">
        <v>84</v>
      </c>
      <c r="B71" s="61"/>
      <c r="D71" s="52">
        <v>4</v>
      </c>
      <c r="F71" s="25">
        <f>D71*'BPU LOT.4'!D71</f>
        <v>0</v>
      </c>
      <c r="G71" s="25">
        <f>D71*'BPU LOT.4'!E71</f>
        <v>0</v>
      </c>
      <c r="H71" s="25">
        <f>D71*'BPU LOT.4'!F71</f>
        <v>0</v>
      </c>
      <c r="I71" s="27"/>
      <c r="J71" s="25">
        <f>D71*'BPU LOT.4'!H71</f>
        <v>0</v>
      </c>
      <c r="K71" s="25">
        <f>D71*'BPU LOT.4'!I71</f>
        <v>0</v>
      </c>
      <c r="L71" s="25">
        <f>D71*'BPU LOT.4'!J71</f>
        <v>0</v>
      </c>
      <c r="M71" s="27"/>
      <c r="N71" s="25">
        <f>D71*'BPU LOT.4'!L71</f>
        <v>0</v>
      </c>
      <c r="O71" s="25">
        <f>D71*'BPU LOT.4'!M71</f>
        <v>0</v>
      </c>
      <c r="P71" s="25">
        <f>D71*'BPU LOT.4'!N71</f>
        <v>0</v>
      </c>
      <c r="Q71" s="27"/>
      <c r="R71" s="25">
        <f>D71*'BPU LOT.4'!P71</f>
        <v>0</v>
      </c>
      <c r="S71" s="25">
        <f>D71*'BPU LOT.4'!Q71</f>
        <v>0</v>
      </c>
      <c r="T71" s="25">
        <f>D71*'BPU LOT.4'!R71</f>
        <v>0</v>
      </c>
      <c r="U71" s="30"/>
      <c r="V71" s="25">
        <f>'BPU LOT.4'!T71</f>
        <v>0</v>
      </c>
    </row>
    <row r="72" spans="1:22" ht="43.2" customHeight="1">
      <c r="A72" s="61" t="s">
        <v>85</v>
      </c>
      <c r="B72" s="61"/>
      <c r="D72" s="52">
        <v>6</v>
      </c>
      <c r="F72" s="25">
        <f>D72*'BPU LOT.4'!D72</f>
        <v>0</v>
      </c>
      <c r="G72" s="25">
        <f>D72*'BPU LOT.4'!E72</f>
        <v>0</v>
      </c>
      <c r="H72" s="25">
        <f>D72*'BPU LOT.4'!F72</f>
        <v>0</v>
      </c>
      <c r="I72" s="27"/>
      <c r="J72" s="25">
        <f>D72*'BPU LOT.4'!H72</f>
        <v>0</v>
      </c>
      <c r="K72" s="25">
        <f>D72*'BPU LOT.4'!I72</f>
        <v>0</v>
      </c>
      <c r="L72" s="25">
        <f>D72*'BPU LOT.4'!J72</f>
        <v>0</v>
      </c>
      <c r="M72" s="27"/>
      <c r="N72" s="25">
        <f>D72*'BPU LOT.4'!L72</f>
        <v>0</v>
      </c>
      <c r="O72" s="25">
        <f>D72*'BPU LOT.4'!M72</f>
        <v>0</v>
      </c>
      <c r="P72" s="25">
        <f>D72*'BPU LOT.4'!N72</f>
        <v>0</v>
      </c>
      <c r="Q72" s="27"/>
      <c r="R72" s="25">
        <f>D72*'BPU LOT.4'!P72</f>
        <v>0</v>
      </c>
      <c r="S72" s="25">
        <f>D72*'BPU LOT.4'!Q72</f>
        <v>0</v>
      </c>
      <c r="T72" s="25">
        <f>D72*'BPU LOT.4'!R72</f>
        <v>0</v>
      </c>
      <c r="U72" s="30"/>
      <c r="V72" s="25">
        <f>'BPU LOT.4'!T72</f>
        <v>0</v>
      </c>
    </row>
    <row r="73" spans="1:22" ht="43.2" customHeight="1">
      <c r="A73" s="61" t="s">
        <v>86</v>
      </c>
      <c r="B73" s="61"/>
      <c r="D73" s="52">
        <v>6</v>
      </c>
      <c r="F73" s="25">
        <f>D73*'BPU LOT.4'!D73</f>
        <v>0</v>
      </c>
      <c r="G73" s="25">
        <f>D73*'BPU LOT.4'!E73</f>
        <v>0</v>
      </c>
      <c r="H73" s="25">
        <f>D73*'BPU LOT.4'!F73</f>
        <v>0</v>
      </c>
      <c r="I73" s="27"/>
      <c r="J73" s="25">
        <f>D73*'BPU LOT.4'!H73</f>
        <v>0</v>
      </c>
      <c r="K73" s="25">
        <f>D73*'BPU LOT.4'!I73</f>
        <v>0</v>
      </c>
      <c r="L73" s="25">
        <f>D73*'BPU LOT.4'!J73</f>
        <v>0</v>
      </c>
      <c r="M73" s="27"/>
      <c r="N73" s="25">
        <f>D73*'BPU LOT.4'!L73</f>
        <v>0</v>
      </c>
      <c r="O73" s="25">
        <f>D73*'BPU LOT.4'!M73</f>
        <v>0</v>
      </c>
      <c r="P73" s="25">
        <f>D73*'BPU LOT.4'!N73</f>
        <v>0</v>
      </c>
      <c r="Q73" s="27"/>
      <c r="R73" s="25">
        <f>D73*'BPU LOT.4'!P73</f>
        <v>0</v>
      </c>
      <c r="S73" s="25">
        <f>D73*'BPU LOT.4'!Q73</f>
        <v>0</v>
      </c>
      <c r="T73" s="25">
        <f>D73*'BPU LOT.4'!R73</f>
        <v>0</v>
      </c>
      <c r="U73" s="30"/>
      <c r="V73" s="25">
        <f>'BPU LOT.4'!T73</f>
        <v>0</v>
      </c>
    </row>
    <row r="74" spans="1:22" ht="43.2" customHeight="1">
      <c r="A74" s="61" t="s">
        <v>87</v>
      </c>
      <c r="B74" s="61"/>
      <c r="D74" s="52">
        <v>40</v>
      </c>
      <c r="F74" s="25">
        <f>D74*'BPU LOT.4'!D74</f>
        <v>0</v>
      </c>
      <c r="G74" s="25">
        <f>D74*'BPU LOT.4'!E74</f>
        <v>0</v>
      </c>
      <c r="H74" s="25">
        <f>D74*'BPU LOT.4'!F74</f>
        <v>0</v>
      </c>
      <c r="I74" s="27"/>
      <c r="J74" s="25">
        <f>D74*'BPU LOT.4'!H74</f>
        <v>0</v>
      </c>
      <c r="K74" s="25">
        <f>D74*'BPU LOT.4'!I74</f>
        <v>0</v>
      </c>
      <c r="L74" s="25">
        <f>D74*'BPU LOT.4'!J74</f>
        <v>0</v>
      </c>
      <c r="M74" s="27"/>
      <c r="N74" s="25">
        <f>D74*'BPU LOT.4'!L74</f>
        <v>0</v>
      </c>
      <c r="O74" s="25">
        <f>D74*'BPU LOT.4'!M74</f>
        <v>0</v>
      </c>
      <c r="P74" s="25">
        <f>D74*'BPU LOT.4'!N74</f>
        <v>0</v>
      </c>
      <c r="Q74" s="27"/>
      <c r="R74" s="25">
        <f>D74*'BPU LOT.4'!P74</f>
        <v>0</v>
      </c>
      <c r="S74" s="25">
        <f>D74*'BPU LOT.4'!Q74</f>
        <v>0</v>
      </c>
      <c r="T74" s="25">
        <f>D74*'BPU LOT.4'!R74</f>
        <v>0</v>
      </c>
      <c r="U74" s="30"/>
      <c r="V74" s="25">
        <f>'BPU LOT.4'!T74</f>
        <v>0</v>
      </c>
    </row>
    <row r="75" spans="1:22" ht="43.2" customHeight="1">
      <c r="A75" s="61" t="s">
        <v>88</v>
      </c>
      <c r="B75" s="61"/>
      <c r="D75" s="52">
        <v>50</v>
      </c>
      <c r="F75" s="25">
        <f>D75*'BPU LOT.4'!D75</f>
        <v>0</v>
      </c>
      <c r="G75" s="25">
        <f>D75*'BPU LOT.4'!E75</f>
        <v>0</v>
      </c>
      <c r="H75" s="25">
        <f>D75*'BPU LOT.4'!F75</f>
        <v>0</v>
      </c>
      <c r="I75" s="27"/>
      <c r="J75" s="25">
        <f>D75*'BPU LOT.4'!H75</f>
        <v>0</v>
      </c>
      <c r="K75" s="25">
        <f>D75*'BPU LOT.4'!I75</f>
        <v>0</v>
      </c>
      <c r="L75" s="25">
        <f>D75*'BPU LOT.4'!J75</f>
        <v>0</v>
      </c>
      <c r="M75" s="27"/>
      <c r="N75" s="25">
        <f>D75*'BPU LOT.4'!L75</f>
        <v>0</v>
      </c>
      <c r="O75" s="25">
        <f>D75*'BPU LOT.4'!M75</f>
        <v>0</v>
      </c>
      <c r="P75" s="25">
        <f>D75*'BPU LOT.4'!N75</f>
        <v>0</v>
      </c>
      <c r="Q75" s="27"/>
      <c r="R75" s="25">
        <f>D75*'BPU LOT.4'!P75</f>
        <v>0</v>
      </c>
      <c r="S75" s="25">
        <f>D75*'BPU LOT.4'!Q75</f>
        <v>0</v>
      </c>
      <c r="T75" s="25">
        <f>D75*'BPU LOT.4'!R75</f>
        <v>0</v>
      </c>
      <c r="U75" s="30"/>
      <c r="V75" s="25">
        <f>'BPU LOT.4'!T75</f>
        <v>0</v>
      </c>
    </row>
    <row r="76" spans="1:22" ht="43.2" customHeight="1">
      <c r="A76" s="62" t="s">
        <v>89</v>
      </c>
      <c r="B76" s="63"/>
      <c r="D76" s="52">
        <v>20</v>
      </c>
      <c r="F76" s="25">
        <f>D76*'BPU LOT.4'!D76</f>
        <v>0</v>
      </c>
      <c r="G76" s="25">
        <f>D76*'BPU LOT.4'!E76</f>
        <v>0</v>
      </c>
      <c r="H76" s="25">
        <f>D76*'BPU LOT.4'!F76</f>
        <v>0</v>
      </c>
      <c r="I76" s="27"/>
      <c r="J76" s="25">
        <f>D76*'BPU LOT.4'!H76</f>
        <v>0</v>
      </c>
      <c r="K76" s="25">
        <f>D76*'BPU LOT.4'!I76</f>
        <v>0</v>
      </c>
      <c r="L76" s="25">
        <f>D76*'BPU LOT.4'!J76</f>
        <v>0</v>
      </c>
      <c r="M76" s="27"/>
      <c r="N76" s="25">
        <f>D76*'BPU LOT.4'!L76</f>
        <v>0</v>
      </c>
      <c r="O76" s="25">
        <f>D76*'BPU LOT.4'!M76</f>
        <v>0</v>
      </c>
      <c r="P76" s="25">
        <f>D76*'BPU LOT.4'!N76</f>
        <v>0</v>
      </c>
      <c r="Q76" s="27"/>
      <c r="R76" s="25">
        <f>D76*'BPU LOT.4'!P76</f>
        <v>0</v>
      </c>
      <c r="S76" s="25">
        <f>D76*'BPU LOT.4'!Q76</f>
        <v>0</v>
      </c>
      <c r="T76" s="25">
        <f>D76*'BPU LOT.4'!R76</f>
        <v>0</v>
      </c>
      <c r="U76" s="30"/>
      <c r="V76" s="25">
        <f>'BPU LOT.4'!T76</f>
        <v>0</v>
      </c>
    </row>
    <row r="77" spans="1:22" ht="43.2" customHeight="1">
      <c r="A77" s="62" t="s">
        <v>90</v>
      </c>
      <c r="B77" s="63"/>
      <c r="D77" s="52">
        <v>20</v>
      </c>
      <c r="F77" s="25">
        <f>D77*'BPU LOT.4'!D77</f>
        <v>0</v>
      </c>
      <c r="G77" s="25">
        <f>D77*'BPU LOT.4'!E77</f>
        <v>0</v>
      </c>
      <c r="H77" s="25">
        <f>D77*'BPU LOT.4'!F77</f>
        <v>0</v>
      </c>
      <c r="I77" s="27"/>
      <c r="J77" s="25">
        <f>D77*'BPU LOT.4'!H77</f>
        <v>0</v>
      </c>
      <c r="K77" s="25">
        <f>D77*'BPU LOT.4'!I77</f>
        <v>0</v>
      </c>
      <c r="L77" s="25">
        <f>D77*'BPU LOT.4'!J77</f>
        <v>0</v>
      </c>
      <c r="M77" s="27"/>
      <c r="N77" s="25">
        <f>D77*'BPU LOT.4'!L77</f>
        <v>0</v>
      </c>
      <c r="O77" s="25">
        <f>D77*'BPU LOT.4'!M77</f>
        <v>0</v>
      </c>
      <c r="P77" s="25">
        <f>D77*'BPU LOT.4'!N77</f>
        <v>0</v>
      </c>
      <c r="Q77" s="27"/>
      <c r="R77" s="25">
        <f>D77*'BPU LOT.4'!P77</f>
        <v>0</v>
      </c>
      <c r="S77" s="25">
        <f>D77*'BPU LOT.4'!Q77</f>
        <v>0</v>
      </c>
      <c r="T77" s="25">
        <f>D77*'BPU LOT.4'!R77</f>
        <v>0</v>
      </c>
      <c r="U77" s="30"/>
      <c r="V77" s="25">
        <f>'BPU LOT.4'!T77</f>
        <v>0</v>
      </c>
    </row>
    <row r="78" spans="1:22" ht="43.2" customHeight="1">
      <c r="A78" s="62" t="s">
        <v>91</v>
      </c>
      <c r="B78" s="63"/>
      <c r="D78" s="52">
        <v>14</v>
      </c>
      <c r="F78" s="25">
        <f>D78*'BPU LOT.4'!D78</f>
        <v>0</v>
      </c>
      <c r="G78" s="25">
        <f>D78*'BPU LOT.4'!E78</f>
        <v>0</v>
      </c>
      <c r="H78" s="25">
        <f>D78*'BPU LOT.4'!F78</f>
        <v>0</v>
      </c>
      <c r="I78" s="27"/>
      <c r="J78" s="25">
        <f>D78*'BPU LOT.4'!H78</f>
        <v>0</v>
      </c>
      <c r="K78" s="25">
        <f>D78*'BPU LOT.4'!I78</f>
        <v>0</v>
      </c>
      <c r="L78" s="25">
        <f>D78*'BPU LOT.4'!J78</f>
        <v>0</v>
      </c>
      <c r="M78" s="27"/>
      <c r="N78" s="25">
        <f>D78*'BPU LOT.4'!L78</f>
        <v>0</v>
      </c>
      <c r="O78" s="25">
        <f>D78*'BPU LOT.4'!M78</f>
        <v>0</v>
      </c>
      <c r="P78" s="25">
        <f>D78*'BPU LOT.4'!N78</f>
        <v>0</v>
      </c>
      <c r="Q78" s="27"/>
      <c r="R78" s="25">
        <f>D78*'BPU LOT.4'!P78</f>
        <v>0</v>
      </c>
      <c r="S78" s="25">
        <f>D78*'BPU LOT.4'!Q78</f>
        <v>0</v>
      </c>
      <c r="T78" s="25">
        <f>D78*'BPU LOT.4'!R78</f>
        <v>0</v>
      </c>
      <c r="U78" s="30"/>
      <c r="V78" s="25">
        <f>'BPU LOT.4'!T78</f>
        <v>0</v>
      </c>
    </row>
    <row r="79" spans="1:22" ht="43.2" customHeight="1">
      <c r="A79" s="61" t="s">
        <v>92</v>
      </c>
      <c r="B79" s="61"/>
      <c r="D79" s="52">
        <v>15</v>
      </c>
      <c r="F79" s="25">
        <f>D79*'BPU LOT.4'!D79</f>
        <v>0</v>
      </c>
      <c r="G79" s="25">
        <f>D79*'BPU LOT.4'!E79</f>
        <v>0</v>
      </c>
      <c r="H79" s="25">
        <f>D79*'BPU LOT.4'!F79</f>
        <v>0</v>
      </c>
      <c r="I79" s="27"/>
      <c r="J79" s="25">
        <f>D79*'BPU LOT.4'!H79</f>
        <v>0</v>
      </c>
      <c r="K79" s="25">
        <f>D79*'BPU LOT.4'!I79</f>
        <v>0</v>
      </c>
      <c r="L79" s="25">
        <f>D79*'BPU LOT.4'!J79</f>
        <v>0</v>
      </c>
      <c r="M79" s="27"/>
      <c r="N79" s="25">
        <f>D79*'BPU LOT.4'!L79</f>
        <v>0</v>
      </c>
      <c r="O79" s="25">
        <f>D79*'BPU LOT.4'!M79</f>
        <v>0</v>
      </c>
      <c r="P79" s="25">
        <f>D79*'BPU LOT.4'!N79</f>
        <v>0</v>
      </c>
      <c r="Q79" s="27"/>
      <c r="R79" s="25">
        <f>D79*'BPU LOT.4'!P79</f>
        <v>0</v>
      </c>
      <c r="S79" s="25">
        <f>D79*'BPU LOT.4'!Q79</f>
        <v>0</v>
      </c>
      <c r="T79" s="25">
        <f>D79*'BPU LOT.4'!R79</f>
        <v>0</v>
      </c>
      <c r="U79" s="30"/>
      <c r="V79" s="25">
        <f>'BPU LOT.4'!T79</f>
        <v>0</v>
      </c>
    </row>
    <row r="80" spans="1:22" ht="43.2" customHeight="1">
      <c r="A80" s="61" t="s">
        <v>93</v>
      </c>
      <c r="B80" s="61"/>
      <c r="D80" s="52">
        <v>15</v>
      </c>
      <c r="F80" s="25">
        <f>D80*'BPU LOT.4'!D80</f>
        <v>0</v>
      </c>
      <c r="G80" s="25">
        <f>D80*'BPU LOT.4'!E80</f>
        <v>0</v>
      </c>
      <c r="H80" s="25">
        <f>D80*'BPU LOT.4'!F80</f>
        <v>0</v>
      </c>
      <c r="I80" s="27"/>
      <c r="J80" s="25">
        <f>D80*'BPU LOT.4'!H80</f>
        <v>0</v>
      </c>
      <c r="K80" s="25">
        <f>D80*'BPU LOT.4'!I80</f>
        <v>0</v>
      </c>
      <c r="L80" s="25">
        <f>D80*'BPU LOT.4'!J80</f>
        <v>0</v>
      </c>
      <c r="M80" s="27"/>
      <c r="N80" s="25">
        <f>D80*'BPU LOT.4'!L80</f>
        <v>0</v>
      </c>
      <c r="O80" s="25">
        <f>D80*'BPU LOT.4'!M80</f>
        <v>0</v>
      </c>
      <c r="P80" s="25">
        <f>D80*'BPU LOT.4'!N80</f>
        <v>0</v>
      </c>
      <c r="Q80" s="27"/>
      <c r="R80" s="25">
        <f>D80*'BPU LOT.4'!P80</f>
        <v>0</v>
      </c>
      <c r="S80" s="25">
        <f>D80*'BPU LOT.4'!Q80</f>
        <v>0</v>
      </c>
      <c r="T80" s="25">
        <f>D80*'BPU LOT.4'!R80</f>
        <v>0</v>
      </c>
      <c r="U80" s="30"/>
      <c r="V80" s="25">
        <f>'BPU LOT.4'!T80</f>
        <v>0</v>
      </c>
    </row>
    <row r="81" spans="1:22" ht="43.2" customHeight="1">
      <c r="A81" s="61" t="s">
        <v>94</v>
      </c>
      <c r="B81" s="61"/>
      <c r="D81" s="52">
        <v>300</v>
      </c>
      <c r="F81" s="25">
        <f>D81*'BPU LOT.4'!D81</f>
        <v>0</v>
      </c>
      <c r="G81" s="25">
        <f>D81*'BPU LOT.4'!E81</f>
        <v>0</v>
      </c>
      <c r="H81" s="25">
        <f>D81*'BPU LOT.4'!F81</f>
        <v>0</v>
      </c>
      <c r="I81" s="27"/>
      <c r="J81" s="25">
        <f>D81*'BPU LOT.4'!H81</f>
        <v>0</v>
      </c>
      <c r="K81" s="25">
        <f>D81*'BPU LOT.4'!I81</f>
        <v>0</v>
      </c>
      <c r="L81" s="25">
        <f>D81*'BPU LOT.4'!J81</f>
        <v>0</v>
      </c>
      <c r="M81" s="27"/>
      <c r="N81" s="25">
        <f>D81*'BPU LOT.4'!L81</f>
        <v>0</v>
      </c>
      <c r="O81" s="25">
        <f>D81*'BPU LOT.4'!M81</f>
        <v>0</v>
      </c>
      <c r="P81" s="25">
        <f>D81*'BPU LOT.4'!N81</f>
        <v>0</v>
      </c>
      <c r="Q81" s="27"/>
      <c r="R81" s="25">
        <f>D81*'BPU LOT.4'!P81</f>
        <v>0</v>
      </c>
      <c r="S81" s="25">
        <f>D81*'BPU LOT.4'!Q81</f>
        <v>0</v>
      </c>
      <c r="T81" s="25">
        <f>D81*'BPU LOT.4'!R81</f>
        <v>0</v>
      </c>
      <c r="U81" s="30"/>
      <c r="V81" s="25">
        <f>'BPU LOT.4'!T81</f>
        <v>0</v>
      </c>
    </row>
    <row r="82" spans="1:22" ht="43.2" customHeight="1">
      <c r="A82" s="61" t="s">
        <v>95</v>
      </c>
      <c r="B82" s="61"/>
      <c r="D82" s="52">
        <v>200</v>
      </c>
      <c r="F82" s="25">
        <f>D82*'BPU LOT.4'!D82</f>
        <v>0</v>
      </c>
      <c r="G82" s="25">
        <f>D82*'BPU LOT.4'!E82</f>
        <v>0</v>
      </c>
      <c r="H82" s="25">
        <f>D82*'BPU LOT.4'!F82</f>
        <v>0</v>
      </c>
      <c r="I82" s="27"/>
      <c r="J82" s="25">
        <f>D82*'BPU LOT.4'!H82</f>
        <v>0</v>
      </c>
      <c r="K82" s="25">
        <f>D82*'BPU LOT.4'!I82</f>
        <v>0</v>
      </c>
      <c r="L82" s="25">
        <f>D82*'BPU LOT.4'!J82</f>
        <v>0</v>
      </c>
      <c r="M82" s="27"/>
      <c r="N82" s="25">
        <f>D82*'BPU LOT.4'!L82</f>
        <v>0</v>
      </c>
      <c r="O82" s="25">
        <f>D82*'BPU LOT.4'!M82</f>
        <v>0</v>
      </c>
      <c r="P82" s="25">
        <f>D82*'BPU LOT.4'!N82</f>
        <v>0</v>
      </c>
      <c r="Q82" s="27"/>
      <c r="R82" s="25">
        <f>D82*'BPU LOT.4'!P82</f>
        <v>0</v>
      </c>
      <c r="S82" s="25">
        <f>D82*'BPU LOT.4'!Q82</f>
        <v>0</v>
      </c>
      <c r="T82" s="25">
        <f>D82*'BPU LOT.4'!R82</f>
        <v>0</v>
      </c>
      <c r="U82" s="30"/>
      <c r="V82" s="25">
        <f>'BPU LOT.4'!T82</f>
        <v>0</v>
      </c>
    </row>
    <row r="83" spans="1:22" ht="43.2" customHeight="1">
      <c r="A83" s="61" t="s">
        <v>96</v>
      </c>
      <c r="B83" s="61"/>
      <c r="D83" s="52">
        <v>85</v>
      </c>
      <c r="F83" s="25">
        <f>D83*'BPU LOT.4'!D83</f>
        <v>0</v>
      </c>
      <c r="G83" s="25">
        <f>D83*'BPU LOT.4'!E83</f>
        <v>0</v>
      </c>
      <c r="H83" s="25">
        <f>D83*'BPU LOT.4'!F83</f>
        <v>0</v>
      </c>
      <c r="I83" s="27"/>
      <c r="J83" s="25">
        <f>D83*'BPU LOT.4'!H83</f>
        <v>0</v>
      </c>
      <c r="K83" s="25">
        <f>D83*'BPU LOT.4'!I83</f>
        <v>0</v>
      </c>
      <c r="L83" s="25">
        <f>D83*'BPU LOT.4'!J83</f>
        <v>0</v>
      </c>
      <c r="M83" s="27"/>
      <c r="N83" s="25">
        <f>D83*'BPU LOT.4'!L83</f>
        <v>0</v>
      </c>
      <c r="O83" s="25">
        <f>D83*'BPU LOT.4'!M83</f>
        <v>0</v>
      </c>
      <c r="P83" s="25">
        <f>D83*'BPU LOT.4'!N83</f>
        <v>0</v>
      </c>
      <c r="Q83" s="27"/>
      <c r="R83" s="25">
        <f>D83*'BPU LOT.4'!P83</f>
        <v>0</v>
      </c>
      <c r="S83" s="25">
        <f>D83*'BPU LOT.4'!Q83</f>
        <v>0</v>
      </c>
      <c r="T83" s="25">
        <f>D83*'BPU LOT.4'!R83</f>
        <v>0</v>
      </c>
      <c r="U83" s="30"/>
      <c r="V83" s="25">
        <f>'BPU LOT.4'!T83</f>
        <v>0</v>
      </c>
    </row>
    <row r="84" spans="1:22" ht="43.2" customHeight="1">
      <c r="A84" s="61"/>
      <c r="B84" s="61"/>
      <c r="D84" s="53"/>
      <c r="F84" s="25">
        <f>D84*'BPU LOT.4'!D84</f>
        <v>0</v>
      </c>
      <c r="G84" s="25">
        <f>D84*'BPU LOT.4'!E84</f>
        <v>0</v>
      </c>
      <c r="H84" s="25">
        <f>D84*'BPU LOT.4'!F84</f>
        <v>0</v>
      </c>
      <c r="I84" s="27"/>
      <c r="J84" s="25">
        <f>D84*'BPU LOT.4'!H84</f>
        <v>0</v>
      </c>
      <c r="K84" s="25">
        <f>D84*'BPU LOT.4'!I84</f>
        <v>0</v>
      </c>
      <c r="L84" s="25">
        <f>D84*'BPU LOT.4'!J84</f>
        <v>0</v>
      </c>
      <c r="M84" s="27"/>
      <c r="N84" s="25">
        <f>D84*'BPU LOT.4'!L84</f>
        <v>0</v>
      </c>
      <c r="O84" s="25">
        <f>D84*'BPU LOT.4'!M84</f>
        <v>0</v>
      </c>
      <c r="P84" s="25">
        <f>D84*'BPU LOT.4'!N84</f>
        <v>0</v>
      </c>
      <c r="Q84" s="27"/>
      <c r="R84" s="25">
        <f>D84*'BPU LOT.4'!P84</f>
        <v>0</v>
      </c>
      <c r="S84" s="25">
        <f>D84*'BPU LOT.4'!Q84</f>
        <v>0</v>
      </c>
      <c r="T84" s="25">
        <f>D84*'BPU LOT.4'!R84</f>
        <v>0</v>
      </c>
      <c r="U84" s="30"/>
      <c r="V84" s="25">
        <f>'BPU LOT.4'!T84</f>
        <v>0</v>
      </c>
    </row>
    <row r="85" spans="1:22" ht="43.2" customHeight="1">
      <c r="A85" s="61"/>
      <c r="B85" s="61"/>
      <c r="D85" s="40"/>
      <c r="F85" s="25"/>
      <c r="G85" s="25"/>
      <c r="H85" s="26"/>
      <c r="I85" s="27"/>
      <c r="J85" s="25"/>
      <c r="K85" s="25"/>
      <c r="L85" s="26"/>
      <c r="M85" s="27"/>
      <c r="N85" s="25"/>
      <c r="O85" s="25"/>
      <c r="P85" s="26"/>
      <c r="Q85" s="27"/>
      <c r="R85" s="25"/>
      <c r="S85" s="25"/>
      <c r="T85" s="26"/>
      <c r="U85" s="30"/>
      <c r="V85" s="25"/>
    </row>
    <row r="86" spans="1:22" ht="43.2" customHeight="1">
      <c r="A86" s="77" t="s">
        <v>22</v>
      </c>
      <c r="B86" s="78"/>
      <c r="C86" s="78"/>
      <c r="D86" s="79"/>
      <c r="F86" s="44">
        <f>SUM(F9:F84)</f>
        <v>0</v>
      </c>
      <c r="G86" s="44">
        <f>SUM(G9:G84)</f>
        <v>0</v>
      </c>
      <c r="H86" s="44">
        <f>SUM(H9:H84)</f>
        <v>0</v>
      </c>
      <c r="I86" s="54"/>
      <c r="J86" s="44">
        <f>SUM(J9:J84)</f>
        <v>0</v>
      </c>
      <c r="K86" s="44">
        <f>SUM(K9:K84)</f>
        <v>0</v>
      </c>
      <c r="L86" s="44">
        <f>SUM(L9:L84)</f>
        <v>0</v>
      </c>
      <c r="M86" s="54"/>
      <c r="N86" s="44">
        <f>SUM(N9:N84)</f>
        <v>0</v>
      </c>
      <c r="O86" s="44">
        <f>SUM(O9:O84)</f>
        <v>0</v>
      </c>
      <c r="P86" s="44">
        <f>SUM(P9:P84)</f>
        <v>0</v>
      </c>
      <c r="Q86" s="54"/>
      <c r="R86" s="44">
        <f>SUM(R9:R84)</f>
        <v>0</v>
      </c>
      <c r="S86" s="44">
        <f>SUM(S9:S84)</f>
        <v>0</v>
      </c>
      <c r="T86" s="44">
        <f>SUM(T9:T84)</f>
        <v>0</v>
      </c>
      <c r="U86" s="54"/>
      <c r="V86" s="44">
        <f>SUM(V9:V84)</f>
        <v>0</v>
      </c>
    </row>
    <row r="87" spans="1:22" ht="43.2" customHeight="1">
      <c r="A87" s="74"/>
      <c r="B87" s="74"/>
      <c r="D87" s="45"/>
      <c r="F87" s="27"/>
      <c r="G87" s="27"/>
      <c r="H87" s="46"/>
      <c r="I87" s="27"/>
      <c r="J87" s="27"/>
      <c r="K87" s="27"/>
      <c r="L87" s="46"/>
      <c r="M87" s="27"/>
      <c r="N87" s="27"/>
      <c r="O87" s="27"/>
      <c r="P87" s="46"/>
      <c r="Q87" s="27"/>
      <c r="R87" s="27"/>
      <c r="S87" s="27"/>
      <c r="T87" s="46"/>
      <c r="U87" s="30"/>
      <c r="V87" s="27"/>
    </row>
    <row r="88" spans="1:22" ht="43.2" customHeight="1">
      <c r="A88" s="43"/>
      <c r="B88" s="43"/>
      <c r="C88" s="43"/>
      <c r="D88" s="49"/>
      <c r="F88" s="75" t="s">
        <v>24</v>
      </c>
      <c r="G88" s="76"/>
      <c r="H88" s="47">
        <f>F86+J86+N86+R86</f>
        <v>0</v>
      </c>
      <c r="I88" s="27"/>
      <c r="J88" s="75" t="s">
        <v>25</v>
      </c>
      <c r="K88" s="76"/>
      <c r="L88" s="47">
        <f>G86+K86+O86+S86</f>
        <v>0</v>
      </c>
      <c r="M88" s="27"/>
      <c r="N88" s="75" t="s">
        <v>26</v>
      </c>
      <c r="O88" s="76"/>
      <c r="P88" s="47">
        <f>L86+P86+T86+W86+H86</f>
        <v>0</v>
      </c>
      <c r="Q88" s="27"/>
      <c r="R88" s="27"/>
      <c r="S88" s="27"/>
      <c r="T88" s="46"/>
      <c r="U88" s="30"/>
      <c r="V88" s="27"/>
    </row>
    <row r="89" spans="1:22" ht="43.2" customHeight="1">
      <c r="A89" s="74"/>
      <c r="B89" s="74"/>
      <c r="D89" s="45"/>
      <c r="F89" s="27"/>
      <c r="G89" s="27"/>
      <c r="H89" s="46"/>
      <c r="I89" s="27"/>
      <c r="J89" s="27"/>
      <c r="K89" s="27"/>
      <c r="L89" s="46"/>
      <c r="M89" s="27"/>
      <c r="N89" s="27"/>
      <c r="O89" s="27"/>
      <c r="P89" s="46"/>
      <c r="Q89" s="27"/>
      <c r="R89" s="27"/>
      <c r="S89" s="27"/>
      <c r="T89" s="46"/>
      <c r="U89" s="30"/>
      <c r="V89" s="27"/>
    </row>
  </sheetData>
  <mergeCells count="96">
    <mergeCell ref="G2:H2"/>
    <mergeCell ref="G4:H4"/>
    <mergeCell ref="K2:L2"/>
    <mergeCell ref="F6:H6"/>
    <mergeCell ref="J6:L6"/>
    <mergeCell ref="A74:B74"/>
    <mergeCell ref="A63:B63"/>
    <mergeCell ref="A64:B64"/>
    <mergeCell ref="N88:O88"/>
    <mergeCell ref="J88:K88"/>
    <mergeCell ref="F88:G88"/>
    <mergeCell ref="A69:B69"/>
    <mergeCell ref="A70:B70"/>
    <mergeCell ref="A71:B71"/>
    <mergeCell ref="A72:B72"/>
    <mergeCell ref="A73:B73"/>
    <mergeCell ref="A86:D86"/>
    <mergeCell ref="A65:B65"/>
    <mergeCell ref="A66:B66"/>
    <mergeCell ref="A67:B67"/>
    <mergeCell ref="A68:B68"/>
    <mergeCell ref="A89:B89"/>
    <mergeCell ref="A75:B75"/>
    <mergeCell ref="A76:B76"/>
    <mergeCell ref="A77:B77"/>
    <mergeCell ref="A78:B78"/>
    <mergeCell ref="A85:B85"/>
    <mergeCell ref="A87:B87"/>
    <mergeCell ref="A79:B79"/>
    <mergeCell ref="A80:B80"/>
    <mergeCell ref="A81:B81"/>
    <mergeCell ref="A82:B82"/>
    <mergeCell ref="A83:B83"/>
    <mergeCell ref="A84:B84"/>
    <mergeCell ref="A62:B62"/>
    <mergeCell ref="A59:B59"/>
    <mergeCell ref="A60:B60"/>
    <mergeCell ref="A51:B51"/>
    <mergeCell ref="A52:B52"/>
    <mergeCell ref="A53:B53"/>
    <mergeCell ref="A54:B54"/>
    <mergeCell ref="A55:B55"/>
    <mergeCell ref="A61:B61"/>
    <mergeCell ref="A56:B56"/>
    <mergeCell ref="A57:B57"/>
    <mergeCell ref="A58:B58"/>
    <mergeCell ref="A50:B50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23:B23"/>
    <mergeCell ref="A24:B24"/>
    <mergeCell ref="A25:B25"/>
    <mergeCell ref="A38:B38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26:B26"/>
    <mergeCell ref="A14:B14"/>
    <mergeCell ref="A9:B9"/>
    <mergeCell ref="A10:B10"/>
    <mergeCell ref="A11:B11"/>
    <mergeCell ref="A13:B13"/>
    <mergeCell ref="A15:B15"/>
    <mergeCell ref="A16:B16"/>
    <mergeCell ref="A20:B20"/>
    <mergeCell ref="A21:B21"/>
    <mergeCell ref="A22:B22"/>
    <mergeCell ref="A17:B17"/>
    <mergeCell ref="A18:B18"/>
    <mergeCell ref="A19:B19"/>
    <mergeCell ref="R6:T6"/>
    <mergeCell ref="A8:B8"/>
    <mergeCell ref="A6:B7"/>
    <mergeCell ref="A12:B12"/>
    <mergeCell ref="N6:P6"/>
    <mergeCell ref="F7:H7"/>
    <mergeCell ref="J7:L7"/>
    <mergeCell ref="N7:P7"/>
    <mergeCell ref="R7:T7"/>
  </mergeCells>
  <pageMargins left="0.70866141732283472" right="0.70866141732283472" top="0.74803149606299213" bottom="0.74803149606299213" header="0.31496062992125984" footer="0.31496062992125984"/>
  <pageSetup paperSize="8" scale="27" fitToHeight="0" orientation="portrait" horizontalDpi="1200" verticalDpi="1200" r:id="rId1"/>
  <headerFooter>
    <oddFooter>&amp;L&amp;1#&amp;"Calibri"&amp;10&amp;KA80000Interne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E2D21B1EDF334BA8923972E7AA0832" ma:contentTypeVersion="17" ma:contentTypeDescription="Create a new document." ma:contentTypeScope="" ma:versionID="cc93e96c3bcf8a9f636fd977b72e5c40">
  <xsd:schema xmlns:xsd="http://www.w3.org/2001/XMLSchema" xmlns:xs="http://www.w3.org/2001/XMLSchema" xmlns:p="http://schemas.microsoft.com/office/2006/metadata/properties" xmlns:ns2="70a6bef2-03d9-462f-bf78-2934e00f4d05" xmlns:ns3="ccec33dd-28bb-43d8-829d-4b6ecd418e61" targetNamespace="http://schemas.microsoft.com/office/2006/metadata/properties" ma:root="true" ma:fieldsID="2872b7bfd88cb0f71f5cee349f48a357" ns2:_="" ns3:_="">
    <xsd:import namespace="70a6bef2-03d9-462f-bf78-2934e00f4d05"/>
    <xsd:import namespace="ccec33dd-28bb-43d8-829d-4b6ecd418e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a6bef2-03d9-462f-bf78-2934e00f4d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a7d00b7e-9339-4539-9576-d90bed044d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c33dd-28bb-43d8-829d-4b6ecd418e6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7f62ae0-3f3a-405d-aae2-835a9f4f021a}" ma:internalName="TaxCatchAll" ma:showField="CatchAllData" ma:web="ccec33dd-28bb-43d8-829d-4b6ecd418e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ccec33dd-28bb-43d8-829d-4b6ecd418e61" xsi:nil="true"/>
    <lcf76f155ced4ddcb4097134ff3c332f xmlns="70a6bef2-03d9-462f-bf78-2934e00f4d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4FA0FCB-61A1-4025-A6E4-BA772EAAFA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0DF10F-8287-4485-850A-2D2E1E089F96}"/>
</file>

<file path=customXml/itemProps3.xml><?xml version="1.0" encoding="utf-8"?>
<ds:datastoreItem xmlns:ds="http://schemas.openxmlformats.org/officeDocument/2006/customXml" ds:itemID="{7FB8A275-CD68-445E-99E5-94CA659414B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ccec33dd-28bb-43d8-829d-4b6ecd418e61"/>
    <ds:schemaRef ds:uri="70a6bef2-03d9-462f-bf78-2934e00f4d0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LOT.4</vt:lpstr>
      <vt:lpstr>DQE LOT.4</vt:lpstr>
      <vt:lpstr>'BPU LOT.4'!Impression_des_titres</vt:lpstr>
      <vt:lpstr>'DQE LOT.4'!Impression_des_titres</vt:lpstr>
      <vt:lpstr>'BPU LOT.4'!Zone_d_impression</vt:lpstr>
      <vt:lpstr>'DQE LOT.4'!Zone_d_impression</vt:lpstr>
    </vt:vector>
  </TitlesOfParts>
  <Company>Cushman and Wakefield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Sadrin</dc:creator>
  <cp:lastModifiedBy>Géraldine JOLY - MOUVEMENT CONSEIL</cp:lastModifiedBy>
  <cp:lastPrinted>2021-04-28T17:34:00Z</cp:lastPrinted>
  <dcterms:created xsi:type="dcterms:W3CDTF">2012-04-12T17:08:56Z</dcterms:created>
  <dcterms:modified xsi:type="dcterms:W3CDTF">2025-12-10T22:00:08Z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0x0101009CE2D21B1EDF334BA8923972E7AA0832</vt:lpwstr>
  </property>
  <property fmtid="{D5CDD505-2E9C-101B-9397-08002B2CF9AE}" pid="3" name="MSIP_Label_1387ec98-8aff-418c-9455-dc857e1ea7dc_Enabled">
    <vt:lpwstr>true</vt:lpwstr>
  </property>
  <property fmtid="{D5CDD505-2E9C-101B-9397-08002B2CF9AE}" pid="4" name="MSIP_Label_1387ec98-8aff-418c-9455-dc857e1ea7dc_SetDate">
    <vt:lpwstr>2021-06-25T13:22:07Z</vt:lpwstr>
  </property>
  <property fmtid="{D5CDD505-2E9C-101B-9397-08002B2CF9AE}" pid="5" name="MSIP_Label_1387ec98-8aff-418c-9455-dc857e1ea7dc_Method">
    <vt:lpwstr>Standard</vt:lpwstr>
  </property>
  <property fmtid="{D5CDD505-2E9C-101B-9397-08002B2CF9AE}" pid="6" name="MSIP_Label_1387ec98-8aff-418c-9455-dc857e1ea7dc_Name">
    <vt:lpwstr>1387ec98-8aff-418c-9455-dc857e1ea7dc</vt:lpwstr>
  </property>
  <property fmtid="{D5CDD505-2E9C-101B-9397-08002B2CF9AE}" pid="7" name="MSIP_Label_1387ec98-8aff-418c-9455-dc857e1ea7dc_SiteId">
    <vt:lpwstr>6eab6365-8194-49c6-a4d0-e2d1a0fbeb74</vt:lpwstr>
  </property>
  <property fmtid="{D5CDD505-2E9C-101B-9397-08002B2CF9AE}" pid="8" name="MSIP_Label_1387ec98-8aff-418c-9455-dc857e1ea7dc_ActionId">
    <vt:lpwstr>f2af7239-daad-4d7a-a16c-137cd5e23910</vt:lpwstr>
  </property>
  <property fmtid="{D5CDD505-2E9C-101B-9397-08002B2CF9AE}" pid="9" name="MSIP_Label_1387ec98-8aff-418c-9455-dc857e1ea7dc_ContentBits">
    <vt:lpwstr>2</vt:lpwstr>
  </property>
  <property fmtid="{D5CDD505-2E9C-101B-9397-08002B2CF9AE}" pid="10" name="MediaServiceImageTags">
    <vt:lpwstr/>
  </property>
</Properties>
</file>